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 yWindow="45" windowWidth="12000" windowHeight="10140" tabRatio="933"/>
  </bookViews>
  <sheets>
    <sheet name="GARTNER LEADER'S TOOLKIT" sheetId="11" r:id="rId1"/>
    <sheet name="SUPPLIER ON-TIME DELIVERY" sheetId="2" r:id="rId2"/>
    <sheet name="SUPPLIER ORDER FILL RATE" sheetId="3" r:id="rId3"/>
    <sheet name="SUPPLIER MATERIAL QUALITY" sheetId="4" r:id="rId4"/>
    <sheet name="SUPPLIER SERVICE ACCURACY" sheetId="5" r:id="rId5"/>
    <sheet name="SUPPLIER SERVICE PERFORMANCE" sheetId="6" r:id="rId6"/>
    <sheet name="SUPPLIER CARE PERFORMANCE" sheetId="7" r:id="rId7"/>
    <sheet name="SUPPLIER AGREEMENT EFFECTIVENES" sheetId="8" r:id="rId8"/>
    <sheet name="SUPPLIER TRANSFORMATION RATIO" sheetId="9" r:id="rId9"/>
  </sheets>
  <externalReferences>
    <externalReference r:id="rId10"/>
  </externalReferences>
  <definedNames>
    <definedName name="Aggregates">[1]Aggregates!$A$4:$B$29</definedName>
    <definedName name="AllData">'SUPPLIER ORDER FILL RATE'!$B$16:$D$71</definedName>
    <definedName name="BA03_">[1]Aggregates!#REF!</definedName>
    <definedName name="BusinessAspects">'[1]Business Aspects'!$A$2:$B$8</definedName>
    <definedName name="CT_Code">'SUPPLIER ORDER FILL RATE'!#REF!</definedName>
    <definedName name="CT_Rev">'SUPPLIER ORDER FILL RATE'!#REF!</definedName>
    <definedName name="GenQ">'[1]Qs - General'!$A$3:$J$103</definedName>
    <definedName name="NodeInfo">#REF!</definedName>
    <definedName name="PCLookup">'[1]All Primes'!$A$3:$E$138</definedName>
    <definedName name="Prime_Code">#REF!</definedName>
    <definedName name="PrimeInfo">#REF!</definedName>
    <definedName name="Primes">'[1]All Primes'!$F$3:$G$148</definedName>
    <definedName name="SingCount">#REF!</definedName>
    <definedName name="SingInd">#REF!</definedName>
    <definedName name="ToSort">#REF!</definedName>
  </definedNames>
  <calcPr calcId="152511"/>
</workbook>
</file>

<file path=xl/calcChain.xml><?xml version="1.0" encoding="utf-8"?>
<calcChain xmlns="http://schemas.openxmlformats.org/spreadsheetml/2006/main">
  <c r="E14" i="5" l="1"/>
  <c r="D14" i="5"/>
  <c r="F14" i="5"/>
  <c r="F8" i="5"/>
  <c r="E8" i="5"/>
  <c r="D8" i="5"/>
  <c r="F14" i="4"/>
  <c r="E14" i="4"/>
  <c r="D14" i="4"/>
  <c r="F8" i="4"/>
  <c r="E8" i="4"/>
  <c r="D8" i="4"/>
  <c r="F8" i="2"/>
  <c r="F8" i="6" l="1"/>
  <c r="E8" i="6"/>
  <c r="D8" i="6"/>
  <c r="F8" i="9"/>
  <c r="E8" i="2"/>
  <c r="D8" i="2"/>
  <c r="F8" i="7"/>
  <c r="E8" i="7"/>
  <c r="D8" i="7"/>
  <c r="F8" i="8"/>
  <c r="E8" i="8"/>
  <c r="D8" i="8"/>
  <c r="E13" i="8"/>
  <c r="D13" i="8"/>
  <c r="E13" i="9" l="1"/>
  <c r="D13" i="9"/>
  <c r="E8" i="9"/>
  <c r="D8" i="9"/>
  <c r="F8" i="3"/>
  <c r="E8" i="3"/>
  <c r="D8" i="3"/>
  <c r="C8" i="7" l="1"/>
  <c r="C13" i="9"/>
  <c r="F13" i="9"/>
  <c r="C8" i="9"/>
  <c r="C13" i="8"/>
  <c r="F13" i="8"/>
  <c r="C8" i="8"/>
  <c r="C14" i="7"/>
  <c r="F14" i="7"/>
  <c r="E14" i="7"/>
  <c r="D14" i="7"/>
  <c r="C14" i="6"/>
  <c r="F14" i="6"/>
  <c r="E14" i="6"/>
  <c r="D14" i="6"/>
  <c r="C8" i="6"/>
  <c r="C14" i="5"/>
  <c r="C8" i="5"/>
  <c r="C14" i="4"/>
  <c r="C8" i="4"/>
  <c r="C14" i="3"/>
  <c r="F14" i="3"/>
  <c r="E14" i="3"/>
  <c r="D14" i="3"/>
  <c r="C8" i="3"/>
  <c r="C14" i="2"/>
  <c r="F14" i="2"/>
  <c r="E14" i="2"/>
  <c r="D14" i="2"/>
  <c r="C8" i="2"/>
</calcChain>
</file>

<file path=xl/sharedStrings.xml><?xml version="1.0" encoding="utf-8"?>
<sst xmlns="http://schemas.openxmlformats.org/spreadsheetml/2006/main" count="233" uniqueCount="83">
  <si>
    <t>Supplier Effectiveness</t>
  </si>
  <si>
    <t>Supplier On-Time Delivery</t>
  </si>
  <si>
    <t>Supplier Order Fill Rate</t>
  </si>
  <si>
    <t>Supplier Service Accuracy</t>
  </si>
  <si>
    <t>Supplier Service Performance</t>
  </si>
  <si>
    <t>Supplier Agreement Effectiveness</t>
  </si>
  <si>
    <t>Supplier Transformation Ratio</t>
  </si>
  <si>
    <t xml:space="preserve">Percentage Estimated Improvement </t>
  </si>
  <si>
    <t>Aggregate</t>
  </si>
  <si>
    <t>Prime</t>
  </si>
  <si>
    <r>
      <rPr>
        <b/>
        <sz val="10"/>
        <color indexed="30"/>
        <rFont val="Arial"/>
        <family val="2"/>
      </rPr>
      <t>Financial Report:</t>
    </r>
    <r>
      <rPr>
        <b/>
        <sz val="10"/>
        <color indexed="10"/>
        <rFont val="Arial"/>
        <family val="2"/>
      </rPr>
      <t xml:space="preserve"> Income Statement</t>
    </r>
  </si>
  <si>
    <t>Monetized Business Outcome (examples: 10% improvement)</t>
  </si>
  <si>
    <t>A</t>
  </si>
  <si>
    <t>B</t>
  </si>
  <si>
    <t>C</t>
  </si>
  <si>
    <t>D</t>
  </si>
  <si>
    <t>E</t>
  </si>
  <si>
    <t>F</t>
  </si>
  <si>
    <t>G</t>
  </si>
  <si>
    <t xml:space="preserve">Percentage Improvement </t>
  </si>
  <si>
    <r>
      <t>Supplier Order Fill Rate (</t>
    </r>
    <r>
      <rPr>
        <b/>
        <sz val="10"/>
        <rFont val="Arial"/>
        <family val="2"/>
      </rPr>
      <t>A/B</t>
    </r>
    <r>
      <rPr>
        <sz val="10"/>
        <rFont val="Arial"/>
        <family val="2"/>
      </rPr>
      <t>)</t>
    </r>
  </si>
  <si>
    <t xml:space="preserve">Supplier Material Quality </t>
  </si>
  <si>
    <r>
      <t>Material Quality Index (</t>
    </r>
    <r>
      <rPr>
        <b/>
        <sz val="10"/>
        <rFont val="Arial"/>
        <family val="2"/>
      </rPr>
      <t>A/B</t>
    </r>
    <r>
      <rPr>
        <sz val="10"/>
        <rFont val="Arial"/>
        <family val="2"/>
      </rPr>
      <t>)</t>
    </r>
  </si>
  <si>
    <r>
      <t>Supplier Service Accuracy Index (</t>
    </r>
    <r>
      <rPr>
        <b/>
        <sz val="10"/>
        <rFont val="Arial"/>
        <family val="2"/>
      </rPr>
      <t>A/B</t>
    </r>
    <r>
      <rPr>
        <sz val="10"/>
        <rFont val="Arial"/>
        <family val="2"/>
      </rPr>
      <t>)</t>
    </r>
  </si>
  <si>
    <t xml:space="preserve">Supplier Care Performance </t>
  </si>
  <si>
    <r>
      <t>Supplier Care Performance Index (</t>
    </r>
    <r>
      <rPr>
        <b/>
        <sz val="10"/>
        <rFont val="Arial"/>
        <family val="2"/>
      </rPr>
      <t>A/B</t>
    </r>
    <r>
      <rPr>
        <sz val="10"/>
        <rFont val="Arial"/>
        <family val="2"/>
      </rPr>
      <t>)</t>
    </r>
  </si>
  <si>
    <r>
      <t>Supplier Agreement Effectiveness (</t>
    </r>
    <r>
      <rPr>
        <b/>
        <sz val="10"/>
        <rFont val="Arial"/>
        <family val="2"/>
      </rPr>
      <t>A/B</t>
    </r>
    <r>
      <rPr>
        <sz val="10"/>
        <rFont val="Arial"/>
        <family val="2"/>
      </rPr>
      <t>)</t>
    </r>
  </si>
  <si>
    <t>Input</t>
  </si>
  <si>
    <t>Description</t>
  </si>
  <si>
    <t>Sample
Large Company</t>
  </si>
  <si>
    <t>Sample
Small Company</t>
  </si>
  <si>
    <t>Your Company -
Enter values for cells F6 - F12 below</t>
  </si>
  <si>
    <t>Your Company -
Enter values for cells F6 - F11 below</t>
  </si>
  <si>
    <t>Supplier Transformation Ratio (A/B)</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</si>
  <si>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</si>
  <si>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</si>
  <si>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 xml:space="preserve">The instructions, intent and objective of this template are contained in the source document. Please refer back to that document for details. </t>
  </si>
  <si>
    <r>
      <rPr>
        <b/>
        <sz val="10"/>
        <color indexed="30"/>
        <rFont val="Arial"/>
        <family val="2"/>
      </rPr>
      <t>G/L Category:</t>
    </r>
    <r>
      <rPr>
        <b/>
        <sz val="10"/>
        <color indexed="10"/>
        <rFont val="Arial"/>
        <family val="2"/>
      </rPr>
      <t xml:space="preserve"> Revenue and Operating Expense</t>
    </r>
  </si>
  <si>
    <r>
      <rPr>
        <b/>
        <sz val="10"/>
        <color indexed="30"/>
        <rFont val="Arial"/>
        <family val="2"/>
      </rPr>
      <t xml:space="preserve">G/L Category: </t>
    </r>
    <r>
      <rPr>
        <b/>
        <sz val="10"/>
        <color rgb="FFFF0000"/>
        <rFont val="Arial"/>
        <family val="2"/>
      </rPr>
      <t>Revenue and Operating Expense</t>
    </r>
  </si>
  <si>
    <r>
      <rPr>
        <b/>
        <sz val="10"/>
        <color theme="4" tint="-0.249977111117893"/>
        <rFont val="Arial"/>
        <family val="2"/>
      </rPr>
      <t xml:space="preserve">G/L Category:  </t>
    </r>
    <r>
      <rPr>
        <b/>
        <sz val="10"/>
        <color rgb="FFFF0000"/>
        <rFont val="Arial"/>
        <family val="2"/>
      </rPr>
      <t>Operating Expense</t>
    </r>
  </si>
  <si>
    <r>
      <rPr>
        <b/>
        <sz val="10"/>
        <color theme="4" tint="-0.249977111117893"/>
        <rFont val="Arial"/>
        <family val="2"/>
      </rPr>
      <t>G/L Category:</t>
    </r>
    <r>
      <rPr>
        <b/>
        <sz val="10"/>
        <color rgb="FFFF0000"/>
        <rFont val="Arial"/>
        <family val="2"/>
      </rPr>
      <t xml:space="preserve"> Operating Expense</t>
    </r>
  </si>
  <si>
    <t>Number of Purchase Orders (PO) Delivered On-Time in the Previous 12 Months</t>
  </si>
  <si>
    <t xml:space="preserve">Total POs Issued in the Previous 12 Months </t>
  </si>
  <si>
    <r>
      <t>Supplier On-Time Delivery (</t>
    </r>
    <r>
      <rPr>
        <b/>
        <sz val="10"/>
        <rFont val="Arial"/>
        <family val="2"/>
      </rPr>
      <t>A/B</t>
    </r>
    <r>
      <rPr>
        <sz val="10"/>
        <rFont val="Arial"/>
        <family val="2"/>
      </rPr>
      <t>)</t>
    </r>
  </si>
  <si>
    <t>Lost Revenue Due to Late PO Deliveries in the Previous 12 Months (Unavailable Inventory, Resources) ($M)</t>
  </si>
  <si>
    <t>Total Cost (Rescheduling, Administrative) of Late POs in the Previous 12 Months ($M)</t>
  </si>
  <si>
    <r>
      <rPr>
        <sz val="10"/>
        <rFont val="Arial"/>
        <family val="2"/>
      </rPr>
      <t>Risk Adjustment (</t>
    </r>
    <r>
      <rPr>
        <b/>
        <sz val="10"/>
        <color theme="5"/>
        <rFont val="Arial"/>
        <family val="2"/>
      </rPr>
      <t>see note below</t>
    </r>
    <r>
      <rPr>
        <sz val="10"/>
        <rFont val="Arial"/>
        <family val="2"/>
      </rPr>
      <t>). Enter 0 if there is no risk adjustment.</t>
    </r>
  </si>
  <si>
    <t>(% Improvement - Risk Adjustment) * (Lost Revenue + Cost of Late Purchase Orders) ($M)</t>
  </si>
  <si>
    <t xml:space="preserve">Note: Entering the risk adjustment. We recommend that you enter a risk adjustment. If you have not selected any risk indicators, however, simply enter 0 in cell F12. If you have selected one or more leading risk indicators (LRIs), calculate the values of each as shown in the Business Risk Model. Multiply each LRI by its adjustment factor as described in the Business Risk Model. Enter the sum of all adjusted LRIs in cell F12. </t>
  </si>
  <si>
    <t>Number of Purchase Orders (POs) Received Complete (Quantity) in the Previous 12 Months</t>
  </si>
  <si>
    <t>Lost Revenue Due to Incomplete POs in the Previous 12 Months (Unavailable Inventory, Resources) ($M)</t>
  </si>
  <si>
    <t>Total Cost (Rescheduling, Administrative) of Incomplete POs in the Previous 12 Months ($M)</t>
  </si>
  <si>
    <t>(% Improvement - Risk Adjustment) * (Lost Revenue + Cost of Incomplete Orders) ($M)</t>
  </si>
  <si>
    <t>Number of Purchase Orders (POs) Received With Acceptable Quality</t>
  </si>
  <si>
    <t>Lost Revenue Due to Supplier Material Quality in the Previous 12 Months (Unavailable Inventory, Resources) ($M)</t>
  </si>
  <si>
    <t>Total Cost (Rescheduling, Administrative) Supplier Material Quality in the Previous 12 Months ($M)</t>
  </si>
  <si>
    <t>(% Improvement - Risk Adjustment) * (Lost Revenue + Cost of Supplier Material Quality Problems) ($M)</t>
  </si>
  <si>
    <t>Number of Purchase Orders (POs) Received With Correct Information</t>
  </si>
  <si>
    <t>Lost Revenue Due to Supplier Service Inaccuracy in the Previous 12 Months (Unavailable Inventory, Resources) ($M)</t>
  </si>
  <si>
    <t>Total Cost (Rescheduling, Administrative) Supplier Service Inaccuracy in the Previous 
12 Months ($M)</t>
  </si>
  <si>
    <t>(% Improvement - Risk Adjustment) * (Lost Revenue + Supplier Cost-of-Service Inaccuracy) ($M)</t>
  </si>
  <si>
    <t>Total Time Supplier Service Was Provided Within Agreed Upon Expectations in the Previous 12 Months</t>
  </si>
  <si>
    <t>Total Time Supplier Service Was Scheduled to Perform Within Agreed Upon Expectations in the Previous 12 Months</t>
  </si>
  <si>
    <t>Lost Revenue Due to Supplier Lost Performance in the Previous 12 Months (Unavailable Inventory, Resources) ($M)</t>
  </si>
  <si>
    <t>Total Cost (Rescheduling, Administrative) Supplier Lost Performance in the Previous 12 Months ($M)</t>
  </si>
  <si>
    <t>(% Improvement - Risk Adjustment) * (Lost Revenue + Cost of Supplier Lost Performance) ($M)</t>
  </si>
  <si>
    <t>Total Number of Supplier Service Requests Performed to Agreed Upon Customers Expectations in the Previous 12 Months</t>
  </si>
  <si>
    <t>Total Number of Supplier Service Requests Received in the Previous 12 Months</t>
  </si>
  <si>
    <t>Lost Revenue Due to Supplier Care Performance Problems in the Previous 12 Months (Unavailable Inventory, Resources)</t>
  </si>
  <si>
    <t>Total Cost (Rescheduling, Administrative) Supplier Care Performance Problems in the Previous 12 Months</t>
  </si>
  <si>
    <t>(% Improvement - Risk Adjustment) * (Lost Revenue + Cost of Supplier Care Performance Problems) ($M)</t>
  </si>
  <si>
    <t>Total Number of Existing Suppliers With 90% or Better SLA Satisfaction</t>
  </si>
  <si>
    <t>Total Number of Suppliers</t>
  </si>
  <si>
    <t>Total Cost of Poor Satisfaction With Suppliers (Communication, Administrative) ($M)</t>
  </si>
  <si>
    <t>(% Improvement - Risk Adjustment) * Total Cost of Poor Supplier Satisfaction ($M)</t>
  </si>
  <si>
    <t xml:space="preserve">Note: Entering the risk adjustment. We recommend that you enter a risk adjustment. If you have not selected any risk indicators, however, simply enter 0 in cell F11. If you have selected one or more leading risk indicators (LRIs), calculate the values of each as shown in the Business Risk Model. Multiply each LRI by its adjustment factor as described in the Business Risk Model. Enter the sum of all adjusted LRIs in cell F11. </t>
  </si>
  <si>
    <t>Total Number of Existing Supplier Contracts With SLA Agreements</t>
  </si>
  <si>
    <t>Total Number of Supplier Contracts</t>
  </si>
  <si>
    <t>Total Cost Due to Ambiguity in Supplier Expectations ($M)</t>
  </si>
  <si>
    <t>(% Improvement - Risk Adjustment) * Total Cost Due to Ambiguity With Supplier Expectations ($M)</t>
  </si>
  <si>
    <t>Sample
Midsize Company</t>
  </si>
  <si>
    <t>Monetizing Supplier Effectiveness Outcomes</t>
  </si>
  <si>
    <t>This Toolkit contains the calculations for monetizing the metrics used to measure the desired business outcomes achieved by supplier effectiveness.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</si>
</sst>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164" formatCode="\A\G00"/>
    <numFmt numFmtId="165" formatCode="General;;"/>
    <numFmt numFmtId="166" formatCode="&quot;$&quot;#,##0.00"/>
    <numFmt numFmtId="167" formatCode="0.000%"/>
  </numFmts>
  <fonts count="22" x14ac:knownFonts="1">
    <font>
      <sz val="10"/>
      <name val="Times New Roman"/>
    </font>
    <font>
      <sz val="10"/>
      <name val="Times New Roman"/>
      <family val="1"/>
    </font>
    <font>
      <sz val="10"/>
      <name val="Arial"/>
      <family val="2"/>
    </font>
    <font>
      <b/>
      <sz val="10"/>
      <color indexed="10"/>
      <name val="Arial"/>
      <family val="2"/>
    </font>
    <font>
      <b/>
      <sz val="10"/>
      <name val="Arial"/>
      <family val="2"/>
    </font>
    <font>
      <b/>
      <sz val="10"/>
      <color indexed="30"/>
      <name val="Arial"/>
      <family val="2"/>
    </font>
    <font>
      <sz val="11"/>
      <name val="Arial"/>
      <family val="2"/>
    </font>
    <font>
      <b/>
      <sz val="11"/>
      <color indexed="62"/>
      <name val="Arial"/>
      <family val="2"/>
    </font>
    <font>
      <b/>
      <sz val="10"/>
      <color theme="5"/>
      <name val="Arial"/>
      <family val="2"/>
    </font>
    <font>
      <b/>
      <sz val="10"/>
      <color rgb="FFFF0000"/>
      <name val="Arial"/>
      <family val="2"/>
    </font>
    <font>
      <b/>
      <sz val="11"/>
      <color theme="5"/>
      <name val="Arial"/>
      <family val="2"/>
    </font>
    <font>
      <b/>
      <sz val="10"/>
      <color rgb="FF00529B"/>
      <name val="Arial"/>
      <family val="2"/>
    </font>
    <font>
      <b/>
      <sz val="10"/>
      <color rgb="FFC00000"/>
      <name val="Arial"/>
      <family val="2"/>
    </font>
    <font>
      <sz val="10"/>
      <color rgb="FFC00000"/>
      <name val="Arial"/>
      <family val="2"/>
    </font>
    <font>
      <sz val="10"/>
      <name val="Arial"/>
    </font>
    <font>
      <sz val="22"/>
      <name val="Arial"/>
    </font>
    <font>
      <sz val="22"/>
      <color indexed="20"/>
      <name val="Arial"/>
    </font>
    <font>
      <b/>
      <sz val="14"/>
      <color indexed="62"/>
      <name val="Arial"/>
      <family val="2"/>
    </font>
    <font>
      <sz val="12"/>
      <color indexed="8"/>
      <name val="Arial"/>
      <family val="2"/>
    </font>
    <font>
      <sz val="10"/>
      <color indexed="8"/>
      <name val="Arial"/>
      <family val="2"/>
    </font>
    <font>
      <sz val="10"/>
      <color indexed="8"/>
      <name val="Arial"/>
    </font>
    <font>
      <b/>
      <sz val="10"/>
      <color theme="4" tint="-0.249977111117893"/>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tint="-0.14996795556505021"/>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cellStyleXfs>
  <cellXfs count="118">
    <xf numFmtId="0" fontId="0" fillId="0" borderId="0" xfId="0"/>
    <xf numFmtId="0" fontId="10" fillId="0" borderId="0" xfId="0" applyFont="1" applyFill="1" applyProtection="1"/>
    <xf numFmtId="0" fontId="2" fillId="0" borderId="0" xfId="0" applyFont="1" applyAlignment="1" applyProtection="1">
      <alignment wrapText="1"/>
    </xf>
    <xf numFmtId="0" fontId="2" fillId="0" borderId="0" xfId="0" applyFont="1" applyProtection="1"/>
    <xf numFmtId="164" fontId="8" fillId="0" borderId="1" xfId="0" applyNumberFormat="1" applyFont="1" applyFill="1" applyBorder="1" applyAlignment="1" applyProtection="1">
      <alignment horizontal="left"/>
    </xf>
    <xf numFmtId="0" fontId="3"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wrapText="1"/>
    </xf>
    <xf numFmtId="165" fontId="3" fillId="0" borderId="1" xfId="0" applyNumberFormat="1" applyFont="1" applyFill="1" applyBorder="1" applyAlignment="1" applyProtection="1">
      <alignment horizontal="left" vertical="top" wrapText="1"/>
    </xf>
    <xf numFmtId="0" fontId="8" fillId="2" borderId="1" xfId="0" applyFont="1" applyFill="1" applyBorder="1" applyAlignment="1" applyProtection="1">
      <alignment horizontal="center"/>
    </xf>
    <xf numFmtId="0" fontId="8" fillId="2" borderId="1" xfId="0" applyFont="1" applyFill="1" applyBorder="1" applyAlignment="1" applyProtection="1">
      <alignment horizontal="left" wrapText="1"/>
    </xf>
    <xf numFmtId="0" fontId="8" fillId="3" borderId="1" xfId="0" applyFont="1" applyFill="1" applyBorder="1" applyAlignment="1" applyProtection="1">
      <alignment horizontal="center" wrapText="1"/>
    </xf>
    <xf numFmtId="0" fontId="8" fillId="4" borderId="1" xfId="0" applyFont="1" applyFill="1" applyBorder="1" applyAlignment="1" applyProtection="1">
      <alignment horizontal="center" wrapText="1"/>
    </xf>
    <xf numFmtId="0" fontId="8" fillId="5" borderId="1" xfId="0" applyFont="1" applyFill="1" applyBorder="1" applyAlignment="1" applyProtection="1">
      <alignment horizontal="center" wrapText="1"/>
    </xf>
    <xf numFmtId="0" fontId="4" fillId="0" borderId="1" xfId="0" applyFont="1" applyBorder="1" applyAlignment="1" applyProtection="1">
      <alignment horizontal="center" vertical="top"/>
    </xf>
    <xf numFmtId="0" fontId="2" fillId="0" borderId="0" xfId="0" applyFont="1" applyAlignment="1" applyProtection="1">
      <alignment vertical="top"/>
    </xf>
    <xf numFmtId="0" fontId="2" fillId="0" borderId="2" xfId="0" applyFont="1" applyBorder="1" applyAlignment="1" applyProtection="1">
      <alignment horizontal="left" vertical="top" wrapText="1"/>
    </xf>
    <xf numFmtId="0" fontId="2" fillId="0" borderId="0" xfId="0" applyFont="1" applyAlignment="1" applyProtection="1">
      <alignment horizontal="right" vertical="top"/>
    </xf>
    <xf numFmtId="0" fontId="2" fillId="0" borderId="1" xfId="0" applyFont="1" applyBorder="1" applyAlignment="1" applyProtection="1">
      <alignment horizontal="left" vertical="top" wrapText="1"/>
    </xf>
    <xf numFmtId="0" fontId="10" fillId="0" borderId="0" xfId="0" applyFont="1" applyAlignment="1" applyProtection="1">
      <alignment horizontal="left"/>
    </xf>
    <xf numFmtId="0" fontId="3" fillId="0" borderId="2" xfId="0" applyFont="1" applyFill="1" applyBorder="1" applyAlignment="1" applyProtection="1">
      <alignment horizontal="left" vertical="top" wrapText="1"/>
    </xf>
    <xf numFmtId="165" fontId="3" fillId="0" borderId="2" xfId="0" applyNumberFormat="1" applyFont="1" applyFill="1" applyBorder="1" applyAlignment="1" applyProtection="1">
      <alignment horizontal="left" vertical="top" wrapText="1"/>
    </xf>
    <xf numFmtId="0" fontId="4" fillId="0" borderId="1" xfId="0" applyFont="1" applyBorder="1" applyAlignment="1" applyProtection="1">
      <alignment horizontal="center" vertical="top" wrapText="1"/>
    </xf>
    <xf numFmtId="0" fontId="4" fillId="0" borderId="1" xfId="0" applyFont="1" applyBorder="1" applyAlignment="1" applyProtection="1">
      <alignment horizontal="center"/>
    </xf>
    <xf numFmtId="0" fontId="2" fillId="0" borderId="1" xfId="0" applyFont="1" applyBorder="1" applyAlignment="1" applyProtection="1">
      <alignment horizontal="left" wrapText="1"/>
    </xf>
    <xf numFmtId="0" fontId="2" fillId="0" borderId="0" xfId="0" applyFont="1" applyAlignment="1" applyProtection="1">
      <alignment horizontal="right"/>
    </xf>
    <xf numFmtId="0" fontId="10" fillId="0" borderId="0" xfId="0" applyFont="1" applyProtection="1"/>
    <xf numFmtId="0" fontId="2" fillId="0" borderId="0" xfId="0" applyFont="1" applyFill="1" applyProtection="1"/>
    <xf numFmtId="0" fontId="6" fillId="0" borderId="0" xfId="0" applyFont="1" applyProtection="1"/>
    <xf numFmtId="0" fontId="7" fillId="0" borderId="0" xfId="0" applyFont="1" applyProtection="1"/>
    <xf numFmtId="0" fontId="2" fillId="0" borderId="1" xfId="0" applyFont="1" applyBorder="1" applyAlignment="1" applyProtection="1">
      <alignment wrapText="1"/>
    </xf>
    <xf numFmtId="3" fontId="2" fillId="3" borderId="1" xfId="0" applyNumberFormat="1" applyFont="1" applyFill="1" applyBorder="1" applyAlignment="1" applyProtection="1">
      <alignment horizontal="right" vertical="center" wrapText="1"/>
    </xf>
    <xf numFmtId="0" fontId="4" fillId="0" borderId="0" xfId="0" applyFont="1" applyProtection="1"/>
    <xf numFmtId="0" fontId="4" fillId="0" borderId="1" xfId="0" applyFont="1" applyFill="1" applyBorder="1" applyAlignment="1" applyProtection="1">
      <alignment horizontal="center" vertical="top"/>
      <protection locked="0"/>
    </xf>
    <xf numFmtId="0" fontId="13" fillId="0" borderId="1" xfId="0" applyFont="1" applyFill="1" applyBorder="1" applyAlignment="1" applyProtection="1">
      <alignment horizontal="left" vertical="top" wrapText="1"/>
      <protection locked="0"/>
    </xf>
    <xf numFmtId="0" fontId="11" fillId="0" borderId="6" xfId="0" applyFont="1" applyFill="1" applyBorder="1" applyAlignment="1">
      <alignment horizontal="left" vertical="top"/>
    </xf>
    <xf numFmtId="0" fontId="12" fillId="0" borderId="9" xfId="0" applyFont="1" applyFill="1" applyBorder="1" applyAlignment="1">
      <alignment horizontal="left" vertical="top" wrapText="1"/>
    </xf>
    <xf numFmtId="0" fontId="2" fillId="0" borderId="0" xfId="0" applyFont="1" applyFill="1" applyBorder="1" applyAlignment="1" applyProtection="1">
      <alignment horizontal="left" wrapText="1"/>
    </xf>
    <xf numFmtId="0" fontId="2" fillId="0" borderId="0" xfId="0" applyFont="1" applyAlignment="1" applyProtection="1">
      <alignment horizontal="center"/>
    </xf>
    <xf numFmtId="0" fontId="2" fillId="0" borderId="0" xfId="0" applyFont="1" applyFill="1" applyBorder="1" applyAlignment="1" applyProtection="1">
      <alignment horizontal="right" vertical="top" wrapText="1"/>
    </xf>
    <xf numFmtId="0" fontId="2" fillId="0" borderId="0" xfId="0" applyFont="1" applyFill="1" applyBorder="1" applyAlignment="1" applyProtection="1">
      <alignment horizontal="left" vertical="top" wrapText="1"/>
    </xf>
    <xf numFmtId="0" fontId="0" fillId="0" borderId="0" xfId="0" applyProtection="1"/>
    <xf numFmtId="0" fontId="2" fillId="0" borderId="1" xfId="0" applyFont="1" applyFill="1" applyBorder="1" applyAlignment="1" applyProtection="1">
      <alignment horizontal="left" wrapText="1"/>
    </xf>
    <xf numFmtId="0" fontId="4" fillId="0" borderId="0" xfId="0" applyFont="1" applyAlignment="1" applyProtection="1">
      <alignment horizontal="center"/>
    </xf>
    <xf numFmtId="166" fontId="2" fillId="0" borderId="0" xfId="0" applyNumberFormat="1" applyFont="1" applyAlignment="1" applyProtection="1">
      <alignment horizontal="right" vertical="top"/>
    </xf>
    <xf numFmtId="0" fontId="4" fillId="0" borderId="0" xfId="0" applyFont="1" applyAlignment="1" applyProtection="1">
      <alignment horizontal="right" vertical="top"/>
    </xf>
    <xf numFmtId="0" fontId="2" fillId="0" borderId="0" xfId="0" applyFont="1" applyFill="1" applyAlignment="1" applyProtection="1">
      <alignment wrapText="1"/>
    </xf>
    <xf numFmtId="166" fontId="2" fillId="0" borderId="0" xfId="0" applyNumberFormat="1" applyFont="1" applyProtection="1"/>
    <xf numFmtId="44" fontId="2" fillId="3" borderId="1" xfId="0" applyNumberFormat="1" applyFont="1" applyFill="1" applyBorder="1" applyAlignment="1" applyProtection="1">
      <alignment horizontal="right" vertical="center" wrapText="1"/>
    </xf>
    <xf numFmtId="44" fontId="2" fillId="4" borderId="1" xfId="0" applyNumberFormat="1" applyFont="1" applyFill="1" applyBorder="1" applyAlignment="1" applyProtection="1">
      <alignment horizontal="right" vertical="top" wrapText="1"/>
    </xf>
    <xf numFmtId="44" fontId="2" fillId="3" borderId="1" xfId="0" applyNumberFormat="1" applyFont="1" applyFill="1" applyBorder="1" applyAlignment="1" applyProtection="1">
      <alignment horizontal="right" vertical="top" wrapText="1"/>
    </xf>
    <xf numFmtId="0" fontId="2" fillId="0" borderId="0" xfId="0" applyFont="1" applyAlignment="1" applyProtection="1"/>
    <xf numFmtId="0" fontId="11" fillId="0" borderId="6" xfId="0" applyFont="1" applyFill="1" applyBorder="1" applyAlignment="1">
      <alignment horizontal="left"/>
    </xf>
    <xf numFmtId="0" fontId="12" fillId="0" borderId="9" xfId="0" applyFont="1" applyFill="1" applyBorder="1" applyAlignment="1">
      <alignment horizontal="left" wrapText="1"/>
    </xf>
    <xf numFmtId="41" fontId="2" fillId="5" borderId="1" xfId="0" applyNumberFormat="1" applyFont="1" applyFill="1" applyBorder="1" applyAlignment="1" applyProtection="1">
      <alignment horizontal="right" vertical="top" wrapText="1"/>
      <protection locked="0"/>
    </xf>
    <xf numFmtId="0" fontId="2" fillId="5" borderId="1" xfId="0" applyFont="1" applyFill="1" applyBorder="1" applyAlignment="1" applyProtection="1">
      <alignment horizontal="right" vertical="top"/>
      <protection locked="0"/>
    </xf>
    <xf numFmtId="0" fontId="2" fillId="0" borderId="1" xfId="0" applyFont="1" applyBorder="1" applyAlignment="1" applyProtection="1">
      <alignment vertical="top" wrapText="1"/>
    </xf>
    <xf numFmtId="0" fontId="2" fillId="0" borderId="1" xfId="0" applyFont="1" applyFill="1" applyBorder="1" applyAlignment="1" applyProtection="1">
      <alignment horizontal="left" vertical="top" wrapText="1"/>
    </xf>
    <xf numFmtId="10" fontId="2" fillId="3" borderId="1" xfId="1" applyNumberFormat="1" applyFont="1" applyFill="1" applyBorder="1" applyAlignment="1" applyProtection="1">
      <alignment horizontal="right" vertical="top" wrapText="1"/>
    </xf>
    <xf numFmtId="10" fontId="2" fillId="4" borderId="1" xfId="1" applyNumberFormat="1" applyFont="1" applyFill="1" applyBorder="1" applyAlignment="1" applyProtection="1">
      <alignment horizontal="right" vertical="top" wrapText="1"/>
    </xf>
    <xf numFmtId="3" fontId="2" fillId="3" borderId="1" xfId="0" applyNumberFormat="1" applyFont="1" applyFill="1" applyBorder="1" applyAlignment="1" applyProtection="1">
      <alignment horizontal="right" vertical="top" wrapText="1"/>
    </xf>
    <xf numFmtId="3" fontId="2" fillId="4" borderId="1" xfId="0" applyNumberFormat="1" applyFont="1" applyFill="1" applyBorder="1" applyAlignment="1" applyProtection="1">
      <alignment horizontal="right" vertical="top"/>
    </xf>
    <xf numFmtId="3" fontId="2" fillId="3" borderId="1" xfId="0" applyNumberFormat="1" applyFont="1" applyFill="1" applyBorder="1" applyAlignment="1" applyProtection="1">
      <alignment horizontal="right" vertical="top"/>
    </xf>
    <xf numFmtId="3" fontId="2" fillId="5" borderId="1" xfId="0" applyNumberFormat="1" applyFont="1" applyFill="1" applyBorder="1" applyAlignment="1" applyProtection="1">
      <alignment horizontal="right" vertical="top" wrapText="1"/>
      <protection locked="0"/>
    </xf>
    <xf numFmtId="3" fontId="2" fillId="5" borderId="1" xfId="0" applyNumberFormat="1" applyFont="1" applyFill="1" applyBorder="1" applyAlignment="1" applyProtection="1">
      <alignment horizontal="right" vertical="top"/>
      <protection locked="0"/>
    </xf>
    <xf numFmtId="44" fontId="2" fillId="5" borderId="1" xfId="0" applyNumberFormat="1" applyFont="1" applyFill="1" applyBorder="1" applyAlignment="1" applyProtection="1">
      <alignment horizontal="right" vertical="top"/>
    </xf>
    <xf numFmtId="167" fontId="2" fillId="3" borderId="1" xfId="0" applyNumberFormat="1" applyFont="1" applyFill="1" applyBorder="1" applyAlignment="1">
      <alignment horizontal="right" vertical="top"/>
    </xf>
    <xf numFmtId="167" fontId="2" fillId="4" borderId="1" xfId="0" applyNumberFormat="1" applyFont="1" applyFill="1" applyBorder="1" applyAlignment="1">
      <alignment horizontal="right" vertical="top"/>
    </xf>
    <xf numFmtId="167" fontId="12" fillId="5" borderId="1" xfId="0" applyNumberFormat="1" applyFont="1" applyFill="1" applyBorder="1" applyAlignment="1">
      <alignment horizontal="center" vertical="top"/>
    </xf>
    <xf numFmtId="3" fontId="2" fillId="4" borderId="1" xfId="0" applyNumberFormat="1" applyFont="1" applyFill="1" applyBorder="1" applyAlignment="1" applyProtection="1">
      <alignment horizontal="right" vertical="center"/>
    </xf>
    <xf numFmtId="3" fontId="2" fillId="3" borderId="1" xfId="0" applyNumberFormat="1" applyFont="1" applyFill="1" applyBorder="1" applyAlignment="1" applyProtection="1">
      <alignment horizontal="right" vertical="center"/>
    </xf>
    <xf numFmtId="3" fontId="2" fillId="5" borderId="1" xfId="0" applyNumberFormat="1" applyFont="1" applyFill="1" applyBorder="1" applyAlignment="1" applyProtection="1">
      <alignment horizontal="right"/>
      <protection locked="0"/>
    </xf>
    <xf numFmtId="167" fontId="2" fillId="3" borderId="1" xfId="1" applyNumberFormat="1" applyFont="1" applyFill="1" applyBorder="1" applyAlignment="1" applyProtection="1">
      <alignment horizontal="right" vertical="top" wrapText="1"/>
    </xf>
    <xf numFmtId="167" fontId="2" fillId="4" borderId="1" xfId="1" applyNumberFormat="1" applyFont="1" applyFill="1" applyBorder="1" applyAlignment="1" applyProtection="1">
      <alignment horizontal="right" vertical="top" wrapText="1"/>
    </xf>
    <xf numFmtId="167" fontId="2" fillId="5" borderId="1" xfId="0" applyNumberFormat="1" applyFont="1" applyFill="1" applyBorder="1" applyAlignment="1" applyProtection="1">
      <alignment horizontal="right"/>
      <protection locked="0"/>
    </xf>
    <xf numFmtId="44" fontId="2" fillId="4" borderId="1" xfId="0" applyNumberFormat="1" applyFont="1" applyFill="1" applyBorder="1" applyAlignment="1" applyProtection="1">
      <alignment horizontal="right" vertical="top"/>
    </xf>
    <xf numFmtId="44" fontId="2" fillId="6" borderId="0" xfId="0" applyNumberFormat="1" applyFont="1" applyFill="1" applyAlignment="1">
      <alignment vertical="top"/>
    </xf>
    <xf numFmtId="167" fontId="2" fillId="5" borderId="1" xfId="0" applyNumberFormat="1" applyFont="1" applyFill="1" applyBorder="1" applyAlignment="1" applyProtection="1">
      <alignment horizontal="right" vertical="top"/>
      <protection locked="0"/>
    </xf>
    <xf numFmtId="44" fontId="2" fillId="6" borderId="1" xfId="0" applyNumberFormat="1" applyFont="1" applyFill="1" applyBorder="1" applyAlignment="1">
      <alignment vertical="top"/>
    </xf>
    <xf numFmtId="167" fontId="2" fillId="3" borderId="1" xfId="0" applyNumberFormat="1" applyFont="1" applyFill="1" applyBorder="1" applyAlignment="1" applyProtection="1">
      <alignment horizontal="right" vertical="top" wrapText="1"/>
    </xf>
    <xf numFmtId="167" fontId="2" fillId="4" borderId="1" xfId="0" applyNumberFormat="1" applyFont="1" applyFill="1" applyBorder="1" applyAlignment="1" applyProtection="1">
      <alignment horizontal="right" vertical="top"/>
    </xf>
    <xf numFmtId="167" fontId="2" fillId="3" borderId="1" xfId="0" applyNumberFormat="1" applyFont="1" applyFill="1" applyBorder="1" applyAlignment="1" applyProtection="1">
      <alignment horizontal="right" vertical="top"/>
    </xf>
    <xf numFmtId="167" fontId="2" fillId="3" borderId="1" xfId="0" applyNumberFormat="1" applyFont="1" applyFill="1" applyBorder="1" applyAlignment="1" applyProtection="1">
      <alignment horizontal="right" vertical="center" wrapText="1"/>
    </xf>
    <xf numFmtId="167" fontId="2" fillId="4" borderId="1" xfId="0" applyNumberFormat="1" applyFont="1" applyFill="1" applyBorder="1" applyAlignment="1" applyProtection="1">
      <alignment horizontal="right" vertical="center"/>
    </xf>
    <xf numFmtId="167" fontId="2" fillId="3" borderId="1" xfId="0" applyNumberFormat="1" applyFont="1" applyFill="1" applyBorder="1" applyAlignment="1" applyProtection="1">
      <alignment horizontal="right" vertical="center"/>
    </xf>
    <xf numFmtId="44" fontId="2" fillId="5" borderId="1" xfId="0" applyNumberFormat="1" applyFont="1" applyFill="1" applyBorder="1" applyAlignment="1" applyProtection="1">
      <alignment horizontal="right" vertical="top"/>
      <protection locked="0"/>
    </xf>
    <xf numFmtId="167" fontId="12" fillId="5" borderId="1" xfId="0" applyNumberFormat="1" applyFont="1" applyFill="1" applyBorder="1" applyAlignment="1" applyProtection="1">
      <alignment horizontal="center" vertical="top"/>
      <protection locked="0"/>
    </xf>
    <xf numFmtId="167" fontId="2" fillId="5" borderId="1" xfId="0" applyNumberFormat="1" applyFont="1" applyFill="1" applyBorder="1" applyAlignment="1" applyProtection="1">
      <alignment horizontal="right" vertical="top"/>
    </xf>
    <xf numFmtId="44" fontId="2" fillId="5" borderId="1" xfId="0" applyNumberFormat="1" applyFont="1" applyFill="1" applyBorder="1" applyAlignment="1" applyProtection="1">
      <alignment horizontal="right"/>
      <protection locked="0"/>
    </xf>
    <xf numFmtId="167" fontId="2" fillId="5" borderId="1" xfId="0" applyNumberFormat="1" applyFont="1" applyFill="1" applyBorder="1" applyAlignment="1" applyProtection="1">
      <alignment horizontal="right"/>
    </xf>
    <xf numFmtId="3" fontId="2" fillId="4" borderId="1" xfId="0" applyNumberFormat="1" applyFont="1" applyFill="1" applyBorder="1" applyAlignment="1" applyProtection="1">
      <alignment horizontal="right" vertical="top" wrapText="1"/>
    </xf>
    <xf numFmtId="0" fontId="14" fillId="7" borderId="0" xfId="2" applyFill="1"/>
    <xf numFmtId="0" fontId="15" fillId="7" borderId="0" xfId="2" applyFont="1" applyFill="1"/>
    <xf numFmtId="0" fontId="16" fillId="7" borderId="0" xfId="2" applyFont="1" applyFill="1"/>
    <xf numFmtId="0" fontId="17" fillId="7" borderId="0" xfId="2" applyFont="1" applyFill="1"/>
    <xf numFmtId="0" fontId="14" fillId="7" borderId="0" xfId="2" applyFont="1" applyFill="1"/>
    <xf numFmtId="0" fontId="18" fillId="7" borderId="0" xfId="2" applyFont="1" applyFill="1" applyAlignment="1">
      <alignment horizontal="left" vertical="top" wrapText="1"/>
    </xf>
    <xf numFmtId="0" fontId="19" fillId="7" borderId="0" xfId="2" applyFont="1" applyFill="1" applyAlignment="1">
      <alignment horizontal="left" vertical="top" wrapText="1"/>
    </xf>
    <xf numFmtId="0" fontId="20" fillId="7" borderId="0" xfId="2" applyFont="1" applyFill="1" applyAlignment="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9" fillId="0" borderId="1" xfId="0" applyFont="1" applyBorder="1" applyAlignment="1" applyProtection="1">
      <alignment horizontal="left"/>
    </xf>
    <xf numFmtId="165" fontId="3" fillId="0" borderId="1" xfId="0" applyNumberFormat="1" applyFont="1" applyFill="1" applyBorder="1" applyAlignment="1" applyProtection="1">
      <alignment horizontal="left" vertical="top" wrapText="1"/>
    </xf>
    <xf numFmtId="44" fontId="2" fillId="3" borderId="12" xfId="0" applyNumberFormat="1" applyFont="1" applyFill="1" applyBorder="1" applyAlignment="1" applyProtection="1">
      <alignment horizontal="right"/>
    </xf>
    <xf numFmtId="44" fontId="2" fillId="3" borderId="13" xfId="0" applyNumberFormat="1" applyFont="1" applyFill="1" applyBorder="1" applyAlignment="1" applyProtection="1">
      <alignment horizontal="right"/>
    </xf>
    <xf numFmtId="44" fontId="2" fillId="4" borderId="12" xfId="0" applyNumberFormat="1" applyFont="1" applyFill="1" applyBorder="1" applyAlignment="1" applyProtection="1">
      <alignment horizontal="right"/>
    </xf>
    <xf numFmtId="44" fontId="2" fillId="4" borderId="13" xfId="0" applyNumberFormat="1" applyFont="1" applyFill="1" applyBorder="1" applyAlignment="1" applyProtection="1">
      <alignment horizontal="right"/>
    </xf>
    <xf numFmtId="44" fontId="2" fillId="5" borderId="14" xfId="0" applyNumberFormat="1" applyFont="1" applyFill="1" applyBorder="1" applyAlignment="1" applyProtection="1">
      <alignment horizontal="right"/>
    </xf>
    <xf numFmtId="44" fontId="2" fillId="5" borderId="15" xfId="0" applyNumberFormat="1" applyFont="1" applyFill="1" applyBorder="1" applyAlignment="1" applyProtection="1">
      <alignment horizontal="right"/>
    </xf>
    <xf numFmtId="44" fontId="2" fillId="4" borderId="7" xfId="0" applyNumberFormat="1" applyFont="1" applyFill="1" applyBorder="1" applyAlignment="1" applyProtection="1">
      <alignment horizontal="right"/>
    </xf>
    <xf numFmtId="44" fontId="2" fillId="4" borderId="10" xfId="0" applyNumberFormat="1" applyFont="1" applyFill="1" applyBorder="1" applyAlignment="1" applyProtection="1">
      <alignment horizontal="right"/>
    </xf>
    <xf numFmtId="44" fontId="2" fillId="3" borderId="7" xfId="0" applyNumberFormat="1" applyFont="1" applyFill="1" applyBorder="1" applyAlignment="1" applyProtection="1">
      <alignment horizontal="right"/>
    </xf>
    <xf numFmtId="44" fontId="2" fillId="3" borderId="10" xfId="0" applyNumberFormat="1" applyFont="1" applyFill="1" applyBorder="1" applyAlignment="1" applyProtection="1">
      <alignment horizontal="right"/>
    </xf>
    <xf numFmtId="44" fontId="2" fillId="5" borderId="8" xfId="0" applyNumberFormat="1" applyFont="1" applyFill="1" applyBorder="1" applyAlignment="1" applyProtection="1">
      <alignment horizontal="right" wrapText="1"/>
    </xf>
    <xf numFmtId="44" fontId="2" fillId="5" borderId="11" xfId="0" applyNumberFormat="1" applyFont="1" applyFill="1" applyBorder="1" applyAlignment="1" applyProtection="1">
      <alignment horizontal="right" wrapText="1"/>
    </xf>
    <xf numFmtId="165" fontId="9" fillId="0" borderId="1" xfId="0" applyNumberFormat="1" applyFont="1" applyFill="1" applyBorder="1" applyAlignment="1" applyProtection="1">
      <alignment horizontal="left" vertical="top" wrapText="1"/>
    </xf>
    <xf numFmtId="44" fontId="2" fillId="5" borderId="8" xfId="0" applyNumberFormat="1" applyFont="1" applyFill="1" applyBorder="1" applyAlignment="1" applyProtection="1">
      <alignment horizontal="right"/>
    </xf>
    <xf numFmtId="44" fontId="2" fillId="5" borderId="11" xfId="0" applyNumberFormat="1" applyFont="1" applyFill="1" applyBorder="1" applyAlignment="1" applyProtection="1">
      <alignment horizontal="right"/>
    </xf>
  </cellXfs>
  <cellStyles count="3">
    <cellStyle name="Normal" xfId="0" builtinId="0"/>
    <cellStyle name="Normal 2" xfId="2"/>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137160</xdr:rowOff>
    </xdr:to>
    <xdr:pic>
      <xdr:nvPicPr>
        <xdr:cNvPr id="2" name="Picture 33" descr="quartet"/>
        <xdr:cNvPicPr>
          <a:picLocks noChangeAspect="1" noChangeArrowheads="1"/>
        </xdr:cNvPicPr>
      </xdr:nvPicPr>
      <xdr:blipFill>
        <a:blip xmlns:r="http://schemas.openxmlformats.org/officeDocument/2006/relationships" r:embed="rId1" cstate="print"/>
        <a:srcRect/>
        <a:stretch>
          <a:fillRect/>
        </a:stretch>
      </xdr:blipFill>
      <xdr:spPr bwMode="auto">
        <a:xfrm>
          <a:off x="624840" y="1043940"/>
          <a:ext cx="739140" cy="6096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257175</xdr:colOff>
          <xdr:row>4</xdr:row>
          <xdr:rowOff>19050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milcoy\My%20Documents\TBO-TVO\Working%20Docs\Current%20-%20TVO%20PrimeQuestions_V031-%20Recd%2024th%20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Aspects"/>
      <sheetName val="Aggregates"/>
      <sheetName val="Aggregate Description"/>
      <sheetName val="All Primes"/>
      <sheetName val="Prime Dependencies"/>
      <sheetName val="Primes-Demand Management"/>
      <sheetName val="Primes-Supply Management "/>
      <sheetName val="Primes-Support Services"/>
      <sheetName val="Question Help"/>
      <sheetName val="Qs - General"/>
      <sheetName val="Questions - DM New "/>
      <sheetName val="Questions - SM New"/>
      <sheetName val="Questions - SS New"/>
      <sheetName val="5 Industries"/>
      <sheetName val="Master Calcs"/>
      <sheetName val="AG01PR01-Target Market Index"/>
      <sheetName val="Working Sheet"/>
    </sheetNames>
    <sheetDataSet>
      <sheetData sheetId="0" refreshError="1">
        <row r="2">
          <cell r="A2" t="str">
            <v>Code</v>
          </cell>
          <cell r="B2" t="str">
            <v>Business Aspect</v>
          </cell>
        </row>
        <row r="3">
          <cell r="A3" t="str">
            <v>BA01</v>
          </cell>
          <cell r="B3" t="str">
            <v>Demand Management</v>
          </cell>
        </row>
        <row r="4">
          <cell r="A4" t="str">
            <v>BA02</v>
          </cell>
          <cell r="B4" t="str">
            <v>Supply Management</v>
          </cell>
        </row>
        <row r="5">
          <cell r="A5" t="str">
            <v>BA03</v>
          </cell>
          <cell r="B5" t="str">
            <v>Support Services</v>
          </cell>
        </row>
        <row r="6">
          <cell r="A6" t="str">
            <v>BA04</v>
          </cell>
        </row>
        <row r="7">
          <cell r="A7" t="str">
            <v>BA05</v>
          </cell>
        </row>
        <row r="8">
          <cell r="A8" t="str">
            <v>BA06</v>
          </cell>
        </row>
      </sheetData>
      <sheetData sheetId="1" refreshError="1">
        <row r="4">
          <cell r="A4" t="str">
            <v>AG01</v>
          </cell>
          <cell r="B4" t="str">
            <v>Market Responsiveness</v>
          </cell>
        </row>
        <row r="5">
          <cell r="A5" t="str">
            <v>AG02</v>
          </cell>
          <cell r="B5" t="str">
            <v>Sales Effectiveness</v>
          </cell>
        </row>
        <row r="6">
          <cell r="A6" t="str">
            <v>AG03</v>
          </cell>
          <cell r="B6" t="str">
            <v>Product Development Effectiveness</v>
          </cell>
        </row>
        <row r="7">
          <cell r="A7" t="str">
            <v>AG04</v>
          </cell>
        </row>
        <row r="8">
          <cell r="A8" t="str">
            <v>AG05</v>
          </cell>
        </row>
        <row r="9">
          <cell r="A9" t="str">
            <v>AG06</v>
          </cell>
        </row>
        <row r="12">
          <cell r="B12" t="str">
            <v>Supply Management</v>
          </cell>
        </row>
        <row r="13">
          <cell r="B13" t="str">
            <v>BA02</v>
          </cell>
        </row>
        <row r="14">
          <cell r="A14" t="str">
            <v>AG07</v>
          </cell>
          <cell r="B14" t="str">
            <v>Customer Responsiveness</v>
          </cell>
        </row>
        <row r="15">
          <cell r="A15" t="str">
            <v>AG08</v>
          </cell>
          <cell r="B15" t="str">
            <v>Supplier Effectiveness</v>
          </cell>
        </row>
        <row r="16">
          <cell r="A16" t="str">
            <v>AG09</v>
          </cell>
          <cell r="B16" t="str">
            <v>Operational Efficiency</v>
          </cell>
        </row>
        <row r="17">
          <cell r="A17" t="str">
            <v>AG10</v>
          </cell>
        </row>
        <row r="18">
          <cell r="A18" t="str">
            <v>AG11</v>
          </cell>
        </row>
        <row r="19">
          <cell r="A19" t="str">
            <v>AG12</v>
          </cell>
        </row>
        <row r="22">
          <cell r="B22" t="str">
            <v>Support Services</v>
          </cell>
        </row>
        <row r="23">
          <cell r="B23" t="str">
            <v>BA03</v>
          </cell>
        </row>
        <row r="24">
          <cell r="A24" t="str">
            <v>AG13</v>
          </cell>
          <cell r="B24" t="str">
            <v>Human Resources Responsiveness</v>
          </cell>
        </row>
        <row r="25">
          <cell r="A25" t="str">
            <v>AG14</v>
          </cell>
          <cell r="B25" t="str">
            <v>Information Technology Responsiveness</v>
          </cell>
        </row>
        <row r="26">
          <cell r="A26" t="str">
            <v>AG15</v>
          </cell>
          <cell r="B26" t="str">
            <v>Finance &amp; Regulatory Responsiveness</v>
          </cell>
        </row>
        <row r="27">
          <cell r="A27" t="str">
            <v>AG16</v>
          </cell>
        </row>
        <row r="28">
          <cell r="A28" t="str">
            <v>AG17</v>
          </cell>
        </row>
        <row r="29">
          <cell r="A29" t="str">
            <v>AG18</v>
          </cell>
        </row>
      </sheetData>
      <sheetData sheetId="2" refreshError="1"/>
      <sheetData sheetId="3" refreshError="1">
        <row r="3">
          <cell r="A3" t="str">
            <v>PC</v>
          </cell>
          <cell r="B3" t="str">
            <v>Business Aspect Code</v>
          </cell>
          <cell r="C3" t="str">
            <v>Business Aspect Description</v>
          </cell>
          <cell r="D3" t="str">
            <v>Aggregate Code</v>
          </cell>
          <cell r="E3" t="str">
            <v>Aggregate Description</v>
          </cell>
          <cell r="F3" t="str">
            <v>Prime Code</v>
          </cell>
          <cell r="G3" t="str">
            <v>Prime Description</v>
          </cell>
        </row>
        <row r="4">
          <cell r="A4" t="str">
            <v>PR01</v>
          </cell>
          <cell r="B4" t="str">
            <v>BA01</v>
          </cell>
          <cell r="C4" t="str">
            <v>Demand Management</v>
          </cell>
          <cell r="D4" t="str">
            <v>AG01</v>
          </cell>
          <cell r="E4" t="str">
            <v>Market Responsiveness</v>
          </cell>
          <cell r="F4" t="str">
            <v>PR01</v>
          </cell>
          <cell r="G4" t="str">
            <v>Target Market Index</v>
          </cell>
        </row>
        <row r="5">
          <cell r="A5" t="str">
            <v>PR02</v>
          </cell>
          <cell r="B5" t="str">
            <v>BA01</v>
          </cell>
          <cell r="C5" t="str">
            <v>Demand Management</v>
          </cell>
          <cell r="D5" t="str">
            <v>AG01</v>
          </cell>
          <cell r="E5" t="str">
            <v>Market Responsiveness</v>
          </cell>
          <cell r="F5" t="str">
            <v>PR02</v>
          </cell>
          <cell r="G5" t="str">
            <v>Market Coverage Index</v>
          </cell>
        </row>
        <row r="6">
          <cell r="A6" t="str">
            <v>PR03</v>
          </cell>
          <cell r="B6" t="str">
            <v>BA01</v>
          </cell>
          <cell r="C6" t="str">
            <v>Demand Management</v>
          </cell>
          <cell r="D6" t="str">
            <v>AG01</v>
          </cell>
          <cell r="E6" t="str">
            <v>Market Responsiveness</v>
          </cell>
          <cell r="F6" t="str">
            <v>PR03</v>
          </cell>
          <cell r="G6" t="str">
            <v>Market Share Index</v>
          </cell>
        </row>
        <row r="7">
          <cell r="A7" t="str">
            <v>PR04</v>
          </cell>
          <cell r="B7" t="str">
            <v>BA01</v>
          </cell>
          <cell r="C7" t="str">
            <v>Demand Management</v>
          </cell>
          <cell r="D7" t="str">
            <v>AG01</v>
          </cell>
          <cell r="E7" t="str">
            <v>Market Responsiveness</v>
          </cell>
          <cell r="F7" t="str">
            <v>PR04</v>
          </cell>
          <cell r="G7" t="str">
            <v>Opportunity/Threat Index</v>
          </cell>
        </row>
        <row r="8">
          <cell r="A8" t="str">
            <v>PR05</v>
          </cell>
          <cell r="B8" t="str">
            <v>BA01</v>
          </cell>
          <cell r="C8" t="str">
            <v>Demand Management</v>
          </cell>
          <cell r="D8" t="str">
            <v>AG01</v>
          </cell>
          <cell r="E8" t="str">
            <v>Market Responsiveness</v>
          </cell>
          <cell r="F8" t="str">
            <v>PR05</v>
          </cell>
          <cell r="G8" t="str">
            <v>Product Portfolio Index</v>
          </cell>
        </row>
        <row r="9">
          <cell r="A9" t="str">
            <v>PR06</v>
          </cell>
          <cell r="B9" t="str">
            <v>BA01</v>
          </cell>
          <cell r="C9" t="str">
            <v>Demand Management</v>
          </cell>
          <cell r="D9" t="str">
            <v>AG01</v>
          </cell>
          <cell r="E9" t="str">
            <v>Market Responsiveness</v>
          </cell>
          <cell r="F9" t="str">
            <v>PR06</v>
          </cell>
          <cell r="G9" t="str">
            <v>Channel Profitability Index</v>
          </cell>
        </row>
        <row r="10">
          <cell r="A10" t="str">
            <v>PR07</v>
          </cell>
          <cell r="B10" t="str">
            <v>BA01</v>
          </cell>
          <cell r="C10" t="str">
            <v>Demand Management</v>
          </cell>
          <cell r="D10" t="str">
            <v>AG01</v>
          </cell>
          <cell r="E10" t="str">
            <v>Market Responsiveness</v>
          </cell>
          <cell r="F10" t="str">
            <v>PR07</v>
          </cell>
        </row>
        <row r="11">
          <cell r="A11" t="str">
            <v>PR08</v>
          </cell>
          <cell r="B11" t="str">
            <v>BA01</v>
          </cell>
          <cell r="C11" t="str">
            <v>Demand Management</v>
          </cell>
          <cell r="D11" t="str">
            <v>AG01</v>
          </cell>
          <cell r="E11" t="str">
            <v>Market Responsiveness</v>
          </cell>
          <cell r="F11" t="str">
            <v>PR08</v>
          </cell>
        </row>
        <row r="12">
          <cell r="A12" t="str">
            <v>PR09</v>
          </cell>
          <cell r="B12" t="str">
            <v>BA01</v>
          </cell>
          <cell r="C12" t="str">
            <v>Demand Management</v>
          </cell>
          <cell r="D12" t="str">
            <v>AG01</v>
          </cell>
          <cell r="E12" t="str">
            <v>Market Responsiveness</v>
          </cell>
          <cell r="F12" t="str">
            <v>PR09</v>
          </cell>
        </row>
        <row r="13">
          <cell r="A13" t="str">
            <v>PR10</v>
          </cell>
          <cell r="B13" t="str">
            <v>BA01</v>
          </cell>
          <cell r="C13" t="str">
            <v>Demand Management</v>
          </cell>
          <cell r="D13" t="str">
            <v>AG01</v>
          </cell>
          <cell r="E13" t="str">
            <v>Market Responsiveness</v>
          </cell>
          <cell r="F13" t="str">
            <v>PR10</v>
          </cell>
        </row>
        <row r="14">
          <cell r="A14" t="str">
            <v>PR11</v>
          </cell>
          <cell r="B14" t="str">
            <v>BA01</v>
          </cell>
          <cell r="C14" t="str">
            <v>Demand Management</v>
          </cell>
          <cell r="D14" t="str">
            <v>AG01</v>
          </cell>
          <cell r="E14" t="str">
            <v>Market Responsiveness</v>
          </cell>
          <cell r="F14" t="str">
            <v>PR11</v>
          </cell>
        </row>
        <row r="15">
          <cell r="A15" t="str">
            <v>PR12</v>
          </cell>
          <cell r="B15" t="str">
            <v>BA01</v>
          </cell>
          <cell r="C15" t="str">
            <v>Demand Management</v>
          </cell>
          <cell r="D15" t="str">
            <v>AG01</v>
          </cell>
          <cell r="E15" t="str">
            <v>Market Responsiveness</v>
          </cell>
          <cell r="F15" t="str">
            <v>PR12</v>
          </cell>
        </row>
        <row r="16">
          <cell r="A16" t="str">
            <v>PR13</v>
          </cell>
          <cell r="B16" t="str">
            <v>BA01</v>
          </cell>
          <cell r="C16" t="str">
            <v>Demand Management</v>
          </cell>
          <cell r="D16" t="str">
            <v>AG01</v>
          </cell>
          <cell r="E16" t="str">
            <v>Market Responsiveness</v>
          </cell>
          <cell r="F16" t="str">
            <v>PR13</v>
          </cell>
        </row>
        <row r="17">
          <cell r="A17" t="str">
            <v>PR14</v>
          </cell>
          <cell r="B17" t="str">
            <v>BA01</v>
          </cell>
          <cell r="C17" t="str">
            <v>Demand Management</v>
          </cell>
          <cell r="D17" t="str">
            <v>AG01</v>
          </cell>
          <cell r="E17" t="str">
            <v>Market Responsiveness</v>
          </cell>
          <cell r="F17" t="str">
            <v>PR14</v>
          </cell>
        </row>
        <row r="18">
          <cell r="A18" t="str">
            <v>PR15</v>
          </cell>
          <cell r="B18" t="str">
            <v>BA01</v>
          </cell>
          <cell r="C18" t="str">
            <v>Demand Management</v>
          </cell>
          <cell r="D18" t="str">
            <v>AG01</v>
          </cell>
          <cell r="E18" t="str">
            <v>Market Responsiveness</v>
          </cell>
          <cell r="F18" t="str">
            <v>PR15</v>
          </cell>
        </row>
        <row r="19">
          <cell r="A19" t="str">
            <v>PR16</v>
          </cell>
          <cell r="B19" t="str">
            <v>BA01</v>
          </cell>
          <cell r="C19" t="str">
            <v>Demand Management</v>
          </cell>
          <cell r="D19" t="str">
            <v>AG02</v>
          </cell>
          <cell r="E19" t="str">
            <v>Sales Effectiveness</v>
          </cell>
          <cell r="F19" t="str">
            <v>PR16</v>
          </cell>
          <cell r="G19" t="str">
            <v>Sales Opportunity Index</v>
          </cell>
        </row>
        <row r="20">
          <cell r="A20" t="str">
            <v>PR17</v>
          </cell>
          <cell r="B20" t="str">
            <v>BA01</v>
          </cell>
          <cell r="C20" t="str">
            <v>Demand Management</v>
          </cell>
          <cell r="D20" t="str">
            <v>AG02</v>
          </cell>
          <cell r="E20" t="str">
            <v>Sales Effectiveness</v>
          </cell>
          <cell r="F20" t="str">
            <v>PR17</v>
          </cell>
          <cell r="G20" t="str">
            <v>Sales Cycle Index</v>
          </cell>
        </row>
        <row r="21">
          <cell r="A21" t="str">
            <v>PR18</v>
          </cell>
          <cell r="B21" t="str">
            <v>BA01</v>
          </cell>
          <cell r="C21" t="str">
            <v>Demand Management</v>
          </cell>
          <cell r="D21" t="str">
            <v>AG02</v>
          </cell>
          <cell r="E21" t="str">
            <v>Sales Effectiveness</v>
          </cell>
          <cell r="F21" t="str">
            <v>PR18</v>
          </cell>
          <cell r="G21" t="str">
            <v>Sales Close Index</v>
          </cell>
        </row>
        <row r="22">
          <cell r="A22" t="str">
            <v>PR19</v>
          </cell>
          <cell r="B22" t="str">
            <v>BA01</v>
          </cell>
          <cell r="C22" t="str">
            <v>Demand Management</v>
          </cell>
          <cell r="D22" t="str">
            <v>AG02</v>
          </cell>
          <cell r="E22" t="str">
            <v>Sales Effectiveness</v>
          </cell>
          <cell r="F22" t="str">
            <v>PR19</v>
          </cell>
          <cell r="G22" t="str">
            <v>Sales Price Index</v>
          </cell>
        </row>
        <row r="23">
          <cell r="A23" t="str">
            <v>PR20</v>
          </cell>
          <cell r="B23" t="str">
            <v>BA01</v>
          </cell>
          <cell r="C23" t="str">
            <v>Demand Management</v>
          </cell>
          <cell r="D23" t="str">
            <v>AG02</v>
          </cell>
          <cell r="E23" t="str">
            <v>Sales Effectiveness</v>
          </cell>
          <cell r="F23" t="str">
            <v>PR20</v>
          </cell>
          <cell r="G23" t="str">
            <v>Cost of Sales Index</v>
          </cell>
        </row>
        <row r="24">
          <cell r="A24" t="str">
            <v>PR21</v>
          </cell>
          <cell r="B24" t="str">
            <v>BA01</v>
          </cell>
          <cell r="C24" t="str">
            <v>Demand Management</v>
          </cell>
          <cell r="D24" t="str">
            <v>AG02</v>
          </cell>
          <cell r="E24" t="str">
            <v>Sales Effectiveness</v>
          </cell>
          <cell r="F24" t="str">
            <v>PR21</v>
          </cell>
          <cell r="G24" t="str">
            <v>Forecast Accuracy</v>
          </cell>
        </row>
        <row r="25">
          <cell r="A25" t="str">
            <v>PR22</v>
          </cell>
          <cell r="B25" t="str">
            <v>BA01</v>
          </cell>
          <cell r="C25" t="str">
            <v>Demand Management</v>
          </cell>
          <cell r="D25" t="str">
            <v>AG02</v>
          </cell>
          <cell r="E25" t="str">
            <v>Sales Effectiveness</v>
          </cell>
          <cell r="F25" t="str">
            <v>PR22</v>
          </cell>
          <cell r="G25" t="str">
            <v>Customer Retention Index</v>
          </cell>
        </row>
        <row r="26">
          <cell r="A26" t="str">
            <v>PR23</v>
          </cell>
          <cell r="B26" t="str">
            <v>BA01</v>
          </cell>
          <cell r="C26" t="str">
            <v>Demand Management</v>
          </cell>
          <cell r="D26" t="str">
            <v>AG02</v>
          </cell>
          <cell r="E26" t="str">
            <v>Sales Effectiveness</v>
          </cell>
          <cell r="F26" t="str">
            <v>PR23</v>
          </cell>
        </row>
        <row r="27">
          <cell r="A27" t="str">
            <v>PR24</v>
          </cell>
          <cell r="B27" t="str">
            <v>BA01</v>
          </cell>
          <cell r="C27" t="str">
            <v>Demand Management</v>
          </cell>
          <cell r="D27" t="str">
            <v>AG02</v>
          </cell>
          <cell r="E27" t="str">
            <v>Sales Effectiveness</v>
          </cell>
          <cell r="F27" t="str">
            <v>PR24</v>
          </cell>
        </row>
        <row r="28">
          <cell r="A28" t="str">
            <v>PR25</v>
          </cell>
          <cell r="B28" t="str">
            <v>BA01</v>
          </cell>
          <cell r="C28" t="str">
            <v>Demand Management</v>
          </cell>
          <cell r="D28" t="str">
            <v>AG02</v>
          </cell>
          <cell r="E28" t="str">
            <v>Sales Effectiveness</v>
          </cell>
          <cell r="F28" t="str">
            <v>PR25</v>
          </cell>
        </row>
        <row r="29">
          <cell r="A29" t="str">
            <v>PR26</v>
          </cell>
          <cell r="B29" t="str">
            <v>BA01</v>
          </cell>
          <cell r="C29" t="str">
            <v>Demand Management</v>
          </cell>
          <cell r="D29" t="str">
            <v>AG02</v>
          </cell>
          <cell r="E29" t="str">
            <v>Sales Effectiveness</v>
          </cell>
          <cell r="F29" t="str">
            <v>PR26</v>
          </cell>
        </row>
        <row r="30">
          <cell r="A30" t="str">
            <v>PR27</v>
          </cell>
          <cell r="B30" t="str">
            <v>BA01</v>
          </cell>
          <cell r="C30" t="str">
            <v>Demand Management</v>
          </cell>
          <cell r="D30" t="str">
            <v>AG02</v>
          </cell>
          <cell r="E30" t="str">
            <v>Sales Effectiveness</v>
          </cell>
          <cell r="F30" t="str">
            <v>PR27</v>
          </cell>
        </row>
        <row r="31">
          <cell r="A31" t="str">
            <v>PR28</v>
          </cell>
          <cell r="B31" t="str">
            <v>BA01</v>
          </cell>
          <cell r="C31" t="str">
            <v>Demand Management</v>
          </cell>
          <cell r="D31" t="str">
            <v>AG02</v>
          </cell>
          <cell r="E31" t="str">
            <v>Sales Effectiveness</v>
          </cell>
          <cell r="F31" t="str">
            <v>PR28</v>
          </cell>
        </row>
        <row r="32">
          <cell r="A32" t="str">
            <v>PR29</v>
          </cell>
          <cell r="B32" t="str">
            <v>BA01</v>
          </cell>
          <cell r="C32" t="str">
            <v>Demand Management</v>
          </cell>
          <cell r="D32" t="str">
            <v>AG02</v>
          </cell>
          <cell r="E32" t="str">
            <v>Sales Effectiveness</v>
          </cell>
          <cell r="F32" t="str">
            <v>PR29</v>
          </cell>
        </row>
        <row r="33">
          <cell r="A33" t="str">
            <v>PR30</v>
          </cell>
          <cell r="B33" t="str">
            <v>BA01</v>
          </cell>
          <cell r="C33" t="str">
            <v>Demand Management</v>
          </cell>
          <cell r="D33" t="str">
            <v>AG02</v>
          </cell>
          <cell r="E33" t="str">
            <v>Sales Effectiveness</v>
          </cell>
          <cell r="F33" t="str">
            <v>PR30</v>
          </cell>
        </row>
        <row r="34">
          <cell r="A34" t="str">
            <v>PR31</v>
          </cell>
          <cell r="B34" t="str">
            <v>BA01</v>
          </cell>
          <cell r="C34" t="str">
            <v>Demand Management</v>
          </cell>
          <cell r="D34" t="str">
            <v>AG03</v>
          </cell>
          <cell r="E34" t="str">
            <v>Product Development Effectiveness</v>
          </cell>
          <cell r="F34" t="str">
            <v>PR31</v>
          </cell>
          <cell r="G34" t="str">
            <v>New Products Index</v>
          </cell>
        </row>
        <row r="35">
          <cell r="A35" t="str">
            <v>PR32</v>
          </cell>
          <cell r="B35" t="str">
            <v>BA01</v>
          </cell>
          <cell r="C35" t="str">
            <v>Demand Management</v>
          </cell>
          <cell r="D35" t="str">
            <v>AG03</v>
          </cell>
          <cell r="E35" t="str">
            <v>Product Development Effectiveness</v>
          </cell>
          <cell r="F35" t="str">
            <v>PR32</v>
          </cell>
          <cell r="G35" t="str">
            <v>Feature Function Index</v>
          </cell>
        </row>
        <row r="36">
          <cell r="A36" t="str">
            <v>PR33</v>
          </cell>
          <cell r="B36" t="str">
            <v>BA01</v>
          </cell>
          <cell r="C36" t="str">
            <v>Demand Management</v>
          </cell>
          <cell r="D36" t="str">
            <v>AG03</v>
          </cell>
          <cell r="E36" t="str">
            <v>Product Development Effectiveness</v>
          </cell>
          <cell r="F36" t="str">
            <v>PR33</v>
          </cell>
          <cell r="G36" t="str">
            <v>Time to Market Index</v>
          </cell>
        </row>
        <row r="37">
          <cell r="A37" t="str">
            <v>PR34</v>
          </cell>
          <cell r="B37" t="str">
            <v>BA01</v>
          </cell>
          <cell r="C37" t="str">
            <v>Demand Management</v>
          </cell>
          <cell r="D37" t="str">
            <v>AG03</v>
          </cell>
          <cell r="E37" t="str">
            <v>Product Development Effectiveness</v>
          </cell>
          <cell r="F37" t="str">
            <v>PR34</v>
          </cell>
          <cell r="G37" t="str">
            <v>R &amp; D Success Index</v>
          </cell>
        </row>
        <row r="38">
          <cell r="A38" t="str">
            <v>PR35</v>
          </cell>
          <cell r="B38" t="str">
            <v>BA01</v>
          </cell>
          <cell r="C38" t="str">
            <v>Demand Management</v>
          </cell>
          <cell r="D38" t="str">
            <v>AG03</v>
          </cell>
          <cell r="E38" t="str">
            <v>Product Development Effectiveness</v>
          </cell>
          <cell r="F38" t="str">
            <v>PR35</v>
          </cell>
        </row>
        <row r="39">
          <cell r="A39" t="str">
            <v>PR36</v>
          </cell>
          <cell r="B39" t="str">
            <v>BA01</v>
          </cell>
          <cell r="C39" t="str">
            <v>Demand Management</v>
          </cell>
          <cell r="D39" t="str">
            <v>AG03</v>
          </cell>
          <cell r="E39" t="str">
            <v>Product Development Effectiveness</v>
          </cell>
          <cell r="F39" t="str">
            <v>PR36</v>
          </cell>
        </row>
        <row r="40">
          <cell r="A40" t="str">
            <v>PR37</v>
          </cell>
          <cell r="B40" t="str">
            <v>BA01</v>
          </cell>
          <cell r="C40" t="str">
            <v>Demand Management</v>
          </cell>
          <cell r="D40" t="str">
            <v>AG03</v>
          </cell>
          <cell r="E40" t="str">
            <v>Product Development Effectiveness</v>
          </cell>
          <cell r="F40" t="str">
            <v>PR37</v>
          </cell>
        </row>
        <row r="41">
          <cell r="A41" t="str">
            <v>PR38</v>
          </cell>
          <cell r="B41" t="str">
            <v>BA01</v>
          </cell>
          <cell r="C41" t="str">
            <v>Demand Management</v>
          </cell>
          <cell r="D41" t="str">
            <v>AG03</v>
          </cell>
          <cell r="E41" t="str">
            <v>Product Development Effectiveness</v>
          </cell>
          <cell r="F41" t="str">
            <v>PR38</v>
          </cell>
        </row>
        <row r="42">
          <cell r="A42" t="str">
            <v>PR39</v>
          </cell>
          <cell r="B42" t="str">
            <v>BA01</v>
          </cell>
          <cell r="C42" t="str">
            <v>Demand Management</v>
          </cell>
          <cell r="D42" t="str">
            <v>AG03</v>
          </cell>
          <cell r="E42" t="str">
            <v>Product Development Effectiveness</v>
          </cell>
          <cell r="F42" t="str">
            <v>PR39</v>
          </cell>
        </row>
        <row r="43">
          <cell r="A43" t="str">
            <v>PR40</v>
          </cell>
          <cell r="B43" t="str">
            <v>BA01</v>
          </cell>
          <cell r="C43" t="str">
            <v>Demand Management</v>
          </cell>
          <cell r="D43" t="str">
            <v>AG03</v>
          </cell>
          <cell r="E43" t="str">
            <v>Product Development Effectiveness</v>
          </cell>
          <cell r="F43" t="str">
            <v>PR40</v>
          </cell>
        </row>
        <row r="44">
          <cell r="A44" t="str">
            <v>PR41</v>
          </cell>
          <cell r="B44" t="str">
            <v>BA01</v>
          </cell>
          <cell r="C44" t="str">
            <v>Demand Management</v>
          </cell>
          <cell r="D44" t="str">
            <v>AG03</v>
          </cell>
          <cell r="E44" t="str">
            <v>Product Development Effectiveness</v>
          </cell>
          <cell r="F44" t="str">
            <v>PR41</v>
          </cell>
        </row>
        <row r="45">
          <cell r="A45" t="str">
            <v>PR42</v>
          </cell>
          <cell r="B45" t="str">
            <v>BA01</v>
          </cell>
          <cell r="C45" t="str">
            <v>Demand Management</v>
          </cell>
          <cell r="D45" t="str">
            <v>AG03</v>
          </cell>
          <cell r="E45" t="str">
            <v>Product Development Effectiveness</v>
          </cell>
          <cell r="F45" t="str">
            <v>PR42</v>
          </cell>
        </row>
        <row r="46">
          <cell r="A46" t="str">
            <v>PR43</v>
          </cell>
          <cell r="B46" t="str">
            <v>BA01</v>
          </cell>
          <cell r="C46" t="str">
            <v>Demand Management</v>
          </cell>
          <cell r="D46" t="str">
            <v>AG03</v>
          </cell>
          <cell r="E46" t="str">
            <v>Product Development Effectiveness</v>
          </cell>
          <cell r="F46" t="str">
            <v>PR43</v>
          </cell>
        </row>
        <row r="47">
          <cell r="A47" t="str">
            <v>PR44</v>
          </cell>
          <cell r="B47" t="str">
            <v>BA01</v>
          </cell>
          <cell r="C47" t="str">
            <v>Demand Management</v>
          </cell>
          <cell r="D47" t="str">
            <v>AG03</v>
          </cell>
          <cell r="E47" t="str">
            <v>Product Development Effectiveness</v>
          </cell>
          <cell r="F47" t="str">
            <v>PR44</v>
          </cell>
        </row>
        <row r="48">
          <cell r="A48" t="str">
            <v>PR45</v>
          </cell>
          <cell r="B48" t="str">
            <v>BA01</v>
          </cell>
          <cell r="C48" t="str">
            <v>Demand Management</v>
          </cell>
          <cell r="D48" t="str">
            <v>AG03</v>
          </cell>
          <cell r="E48" t="str">
            <v>Product Development Effectiveness</v>
          </cell>
          <cell r="F48" t="str">
            <v>PR45</v>
          </cell>
        </row>
        <row r="49">
          <cell r="A49" t="str">
            <v>PR46</v>
          </cell>
          <cell r="B49" t="str">
            <v>BA02</v>
          </cell>
          <cell r="C49" t="str">
            <v>Supply Management</v>
          </cell>
          <cell r="D49" t="str">
            <v>AG07</v>
          </cell>
          <cell r="E49" t="str">
            <v>Customer Responsiveness</v>
          </cell>
          <cell r="F49" t="str">
            <v>PR46</v>
          </cell>
          <cell r="G49" t="str">
            <v>On-Time Delivery</v>
          </cell>
        </row>
        <row r="50">
          <cell r="A50" t="str">
            <v>PR47</v>
          </cell>
          <cell r="B50" t="str">
            <v>BA02</v>
          </cell>
          <cell r="C50" t="str">
            <v>Supply Management</v>
          </cell>
          <cell r="D50" t="str">
            <v>AG07</v>
          </cell>
          <cell r="E50" t="str">
            <v>Customer Responsiveness</v>
          </cell>
          <cell r="F50" t="str">
            <v>PR47</v>
          </cell>
          <cell r="G50" t="str">
            <v>Order Fill Rate</v>
          </cell>
        </row>
        <row r="51">
          <cell r="A51" t="str">
            <v>PR48</v>
          </cell>
          <cell r="B51" t="str">
            <v>BA02</v>
          </cell>
          <cell r="C51" t="str">
            <v>Supply Management</v>
          </cell>
          <cell r="D51" t="str">
            <v>AG07</v>
          </cell>
          <cell r="E51" t="str">
            <v>Customer Responsiveness</v>
          </cell>
          <cell r="F51" t="str">
            <v>PR48</v>
          </cell>
          <cell r="G51" t="str">
            <v>Material Quality</v>
          </cell>
        </row>
        <row r="52">
          <cell r="A52" t="str">
            <v>PR49</v>
          </cell>
          <cell r="B52" t="str">
            <v>BA02</v>
          </cell>
          <cell r="C52" t="str">
            <v>Supply Management</v>
          </cell>
          <cell r="D52" t="str">
            <v>AG07</v>
          </cell>
          <cell r="E52" t="str">
            <v>Customer Responsiveness</v>
          </cell>
          <cell r="F52" t="str">
            <v>PR49</v>
          </cell>
          <cell r="G52" t="str">
            <v>Service Accuracy</v>
          </cell>
        </row>
        <row r="53">
          <cell r="A53" t="str">
            <v>PR50</v>
          </cell>
          <cell r="B53" t="str">
            <v>BA02</v>
          </cell>
          <cell r="C53" t="str">
            <v>Supply Management</v>
          </cell>
          <cell r="D53" t="str">
            <v>AG07</v>
          </cell>
          <cell r="E53" t="str">
            <v>Customer Responsiveness</v>
          </cell>
          <cell r="F53" t="str">
            <v>PR50</v>
          </cell>
          <cell r="G53" t="str">
            <v>Service Performance</v>
          </cell>
        </row>
        <row r="54">
          <cell r="A54" t="str">
            <v>PR51</v>
          </cell>
          <cell r="B54" t="str">
            <v>BA02</v>
          </cell>
          <cell r="C54" t="str">
            <v>Supply Management</v>
          </cell>
          <cell r="D54" t="str">
            <v>AG07</v>
          </cell>
          <cell r="E54" t="str">
            <v>Customer Responsiveness</v>
          </cell>
          <cell r="F54" t="str">
            <v>PR51</v>
          </cell>
          <cell r="G54" t="str">
            <v>Customer Care Performance</v>
          </cell>
        </row>
        <row r="55">
          <cell r="A55" t="str">
            <v>PR52</v>
          </cell>
          <cell r="B55" t="str">
            <v>BA02</v>
          </cell>
          <cell r="C55" t="str">
            <v>Supply Management</v>
          </cell>
          <cell r="D55" t="str">
            <v>AG07</v>
          </cell>
          <cell r="E55" t="str">
            <v>Customer Responsiveness</v>
          </cell>
          <cell r="F55" t="str">
            <v>PR52</v>
          </cell>
          <cell r="G55" t="str">
            <v>Agreement Effectiveness</v>
          </cell>
        </row>
        <row r="56">
          <cell r="A56" t="str">
            <v>PR53</v>
          </cell>
          <cell r="B56" t="str">
            <v>BA02</v>
          </cell>
          <cell r="C56" t="str">
            <v>Supply Management</v>
          </cell>
          <cell r="D56" t="str">
            <v>AG07</v>
          </cell>
          <cell r="E56" t="str">
            <v>Customer Responsiveness</v>
          </cell>
          <cell r="F56" t="str">
            <v>PR53</v>
          </cell>
          <cell r="G56" t="str">
            <v>Transformation Ratio</v>
          </cell>
        </row>
        <row r="57">
          <cell r="A57" t="str">
            <v>PR54</v>
          </cell>
          <cell r="B57" t="str">
            <v>BA02</v>
          </cell>
          <cell r="C57" t="str">
            <v>Supply Management</v>
          </cell>
          <cell r="D57" t="str">
            <v>AG07</v>
          </cell>
          <cell r="E57" t="str">
            <v>Customer Responsiveness</v>
          </cell>
          <cell r="F57" t="str">
            <v>PR54</v>
          </cell>
        </row>
        <row r="58">
          <cell r="A58" t="str">
            <v>PR55</v>
          </cell>
          <cell r="B58" t="str">
            <v>BA02</v>
          </cell>
          <cell r="C58" t="str">
            <v>Supply Management</v>
          </cell>
          <cell r="D58" t="str">
            <v>AG07</v>
          </cell>
          <cell r="E58" t="str">
            <v>Customer Responsiveness</v>
          </cell>
          <cell r="F58" t="str">
            <v>PR55</v>
          </cell>
        </row>
        <row r="59">
          <cell r="A59" t="str">
            <v>PR56</v>
          </cell>
          <cell r="B59" t="str">
            <v>BA02</v>
          </cell>
          <cell r="C59" t="str">
            <v>Supply Management</v>
          </cell>
          <cell r="D59" t="str">
            <v>AG07</v>
          </cell>
          <cell r="E59" t="str">
            <v>Customer Responsiveness</v>
          </cell>
          <cell r="F59" t="str">
            <v>PR56</v>
          </cell>
        </row>
        <row r="60">
          <cell r="A60" t="str">
            <v>PR57</v>
          </cell>
          <cell r="B60" t="str">
            <v>BA02</v>
          </cell>
          <cell r="C60" t="str">
            <v>Supply Management</v>
          </cell>
          <cell r="D60" t="str">
            <v>AG07</v>
          </cell>
          <cell r="E60" t="str">
            <v>Customer Responsiveness</v>
          </cell>
          <cell r="F60" t="str">
            <v>PR57</v>
          </cell>
        </row>
        <row r="61">
          <cell r="A61" t="str">
            <v>PR58</v>
          </cell>
          <cell r="B61" t="str">
            <v>BA02</v>
          </cell>
          <cell r="C61" t="str">
            <v>Supply Management</v>
          </cell>
          <cell r="D61" t="str">
            <v>AG07</v>
          </cell>
          <cell r="E61" t="str">
            <v>Customer Responsiveness</v>
          </cell>
          <cell r="F61" t="str">
            <v>PR58</v>
          </cell>
        </row>
        <row r="62">
          <cell r="A62" t="str">
            <v>PR59</v>
          </cell>
          <cell r="B62" t="str">
            <v>BA02</v>
          </cell>
          <cell r="C62" t="str">
            <v>Supply Management</v>
          </cell>
          <cell r="D62" t="str">
            <v>AG07</v>
          </cell>
          <cell r="E62" t="str">
            <v>Customer Responsiveness</v>
          </cell>
          <cell r="F62" t="str">
            <v>PR59</v>
          </cell>
        </row>
        <row r="63">
          <cell r="A63" t="str">
            <v>PR60</v>
          </cell>
          <cell r="B63" t="str">
            <v>BA02</v>
          </cell>
          <cell r="C63" t="str">
            <v>Supply Management</v>
          </cell>
          <cell r="D63" t="str">
            <v>AG07</v>
          </cell>
          <cell r="E63" t="str">
            <v>Customer Responsiveness</v>
          </cell>
          <cell r="F63" t="str">
            <v>PR60</v>
          </cell>
        </row>
        <row r="64">
          <cell r="A64" t="str">
            <v>PR61</v>
          </cell>
          <cell r="B64" t="str">
            <v>BA02</v>
          </cell>
          <cell r="C64" t="str">
            <v>Supply Management</v>
          </cell>
          <cell r="D64" t="str">
            <v>AG08</v>
          </cell>
          <cell r="E64" t="str">
            <v>Supplier Effectiveness</v>
          </cell>
          <cell r="F64" t="str">
            <v>PR61</v>
          </cell>
          <cell r="G64" t="str">
            <v>Supplier On-Time Delivery</v>
          </cell>
        </row>
        <row r="65">
          <cell r="A65" t="str">
            <v>PR62</v>
          </cell>
          <cell r="B65" t="str">
            <v>BA02</v>
          </cell>
          <cell r="C65" t="str">
            <v>Supply Management</v>
          </cell>
          <cell r="D65" t="str">
            <v>AG08</v>
          </cell>
          <cell r="E65" t="str">
            <v>Supplier Effectiveness</v>
          </cell>
          <cell r="F65" t="str">
            <v>PR62</v>
          </cell>
          <cell r="G65" t="str">
            <v>Supplier Order Fill Rate</v>
          </cell>
        </row>
        <row r="66">
          <cell r="A66" t="str">
            <v>PR63</v>
          </cell>
          <cell r="B66" t="str">
            <v>BA02</v>
          </cell>
          <cell r="C66" t="str">
            <v>Supply Management</v>
          </cell>
          <cell r="D66" t="str">
            <v>AG08</v>
          </cell>
          <cell r="E66" t="str">
            <v>Supplier Effectiveness</v>
          </cell>
          <cell r="F66" t="str">
            <v>PR63</v>
          </cell>
          <cell r="G66" t="str">
            <v>Supplier Material Quality</v>
          </cell>
        </row>
        <row r="67">
          <cell r="A67" t="str">
            <v>PR64</v>
          </cell>
          <cell r="B67" t="str">
            <v>BA02</v>
          </cell>
          <cell r="C67" t="str">
            <v>Supply Management</v>
          </cell>
          <cell r="D67" t="str">
            <v>AG08</v>
          </cell>
          <cell r="E67" t="str">
            <v>Supplier Effectiveness</v>
          </cell>
          <cell r="F67" t="str">
            <v>PR64</v>
          </cell>
          <cell r="G67" t="str">
            <v>Supplier Service Accuracy</v>
          </cell>
        </row>
        <row r="68">
          <cell r="A68" t="str">
            <v>PR65</v>
          </cell>
          <cell r="B68" t="str">
            <v>BA02</v>
          </cell>
          <cell r="C68" t="str">
            <v>Supply Management</v>
          </cell>
          <cell r="D68" t="str">
            <v>AG08</v>
          </cell>
          <cell r="E68" t="str">
            <v>Supplier Effectiveness</v>
          </cell>
          <cell r="F68" t="str">
            <v>PR65</v>
          </cell>
          <cell r="G68" t="str">
            <v>Supplier Service Performance</v>
          </cell>
        </row>
        <row r="69">
          <cell r="A69" t="str">
            <v>PR66</v>
          </cell>
          <cell r="B69" t="str">
            <v>BA02</v>
          </cell>
          <cell r="C69" t="str">
            <v>Supply Management</v>
          </cell>
          <cell r="D69" t="str">
            <v>AG08</v>
          </cell>
          <cell r="E69" t="str">
            <v>Supplier Effectiveness</v>
          </cell>
          <cell r="F69" t="str">
            <v>PR66</v>
          </cell>
          <cell r="G69" t="str">
            <v>Supplier Care Performance</v>
          </cell>
        </row>
        <row r="70">
          <cell r="A70" t="str">
            <v>PR67</v>
          </cell>
          <cell r="B70" t="str">
            <v>BA02</v>
          </cell>
          <cell r="C70" t="str">
            <v>Supply Management</v>
          </cell>
          <cell r="D70" t="str">
            <v>AG08</v>
          </cell>
          <cell r="E70" t="str">
            <v>Supplier Effectiveness</v>
          </cell>
          <cell r="F70" t="str">
            <v>PR67</v>
          </cell>
          <cell r="G70" t="str">
            <v>Supplier Agreement Effectiveness</v>
          </cell>
        </row>
        <row r="71">
          <cell r="A71" t="str">
            <v>PR68</v>
          </cell>
          <cell r="B71" t="str">
            <v>BA02</v>
          </cell>
          <cell r="C71" t="str">
            <v>Supply Management</v>
          </cell>
          <cell r="D71" t="str">
            <v>AG08</v>
          </cell>
          <cell r="E71" t="str">
            <v>Supplier Effectiveness</v>
          </cell>
          <cell r="F71" t="str">
            <v>PR68</v>
          </cell>
          <cell r="G71" t="str">
            <v>Supplier Transformation Ratio</v>
          </cell>
        </row>
        <row r="72">
          <cell r="A72" t="str">
            <v>PR69</v>
          </cell>
          <cell r="B72" t="str">
            <v>BA02</v>
          </cell>
          <cell r="C72" t="str">
            <v>Supply Management</v>
          </cell>
          <cell r="D72" t="str">
            <v>AG08</v>
          </cell>
          <cell r="E72" t="str">
            <v>Supplier Effectiveness</v>
          </cell>
          <cell r="F72" t="str">
            <v>PR69</v>
          </cell>
        </row>
        <row r="73">
          <cell r="A73" t="str">
            <v>PR70</v>
          </cell>
          <cell r="B73" t="str">
            <v>BA02</v>
          </cell>
          <cell r="C73" t="str">
            <v>Supply Management</v>
          </cell>
          <cell r="D73" t="str">
            <v>AG08</v>
          </cell>
          <cell r="E73" t="str">
            <v>Supplier Effectiveness</v>
          </cell>
          <cell r="F73" t="str">
            <v>PR70</v>
          </cell>
        </row>
        <row r="74">
          <cell r="A74" t="str">
            <v>PR71</v>
          </cell>
          <cell r="B74" t="str">
            <v>BA02</v>
          </cell>
          <cell r="C74" t="str">
            <v>Supply Management</v>
          </cell>
          <cell r="D74" t="str">
            <v>AG08</v>
          </cell>
          <cell r="E74" t="str">
            <v>Supplier Effectiveness</v>
          </cell>
          <cell r="F74" t="str">
            <v>PR71</v>
          </cell>
        </row>
        <row r="75">
          <cell r="A75" t="str">
            <v>PR72</v>
          </cell>
          <cell r="B75" t="str">
            <v>BA02</v>
          </cell>
          <cell r="C75" t="str">
            <v>Supply Management</v>
          </cell>
          <cell r="D75" t="str">
            <v>AG08</v>
          </cell>
          <cell r="E75" t="str">
            <v>Supplier Effectiveness</v>
          </cell>
          <cell r="F75" t="str">
            <v>PR72</v>
          </cell>
        </row>
        <row r="76">
          <cell r="A76" t="str">
            <v>PR73</v>
          </cell>
          <cell r="B76" t="str">
            <v>BA02</v>
          </cell>
          <cell r="C76" t="str">
            <v>Supply Management</v>
          </cell>
          <cell r="D76" t="str">
            <v>AG08</v>
          </cell>
          <cell r="E76" t="str">
            <v>Supplier Effectiveness</v>
          </cell>
          <cell r="F76" t="str">
            <v>PR73</v>
          </cell>
        </row>
        <row r="77">
          <cell r="A77" t="str">
            <v>PR74</v>
          </cell>
          <cell r="B77" t="str">
            <v>BA02</v>
          </cell>
          <cell r="C77" t="str">
            <v>Supply Management</v>
          </cell>
          <cell r="D77" t="str">
            <v>AG08</v>
          </cell>
          <cell r="E77" t="str">
            <v>Supplier Effectiveness</v>
          </cell>
          <cell r="F77" t="str">
            <v>PR74</v>
          </cell>
        </row>
        <row r="78">
          <cell r="A78" t="str">
            <v>PR75</v>
          </cell>
          <cell r="B78" t="str">
            <v>BA02</v>
          </cell>
          <cell r="C78" t="str">
            <v>Supply Management</v>
          </cell>
          <cell r="D78" t="str">
            <v>AG08</v>
          </cell>
          <cell r="E78" t="str">
            <v>Supplier Effectiveness</v>
          </cell>
          <cell r="F78" t="str">
            <v>PR75</v>
          </cell>
        </row>
        <row r="79">
          <cell r="A79" t="str">
            <v>PR76</v>
          </cell>
          <cell r="B79" t="str">
            <v>BA02</v>
          </cell>
          <cell r="C79" t="str">
            <v>Supply Management</v>
          </cell>
          <cell r="D79" t="str">
            <v>AG09</v>
          </cell>
          <cell r="E79" t="str">
            <v>Operational Efficiency</v>
          </cell>
          <cell r="F79" t="str">
            <v>PR76</v>
          </cell>
          <cell r="G79" t="str">
            <v>Cash to Cash Cycle Time</v>
          </cell>
        </row>
        <row r="80">
          <cell r="A80" t="str">
            <v>PR77</v>
          </cell>
          <cell r="B80" t="str">
            <v>BA02</v>
          </cell>
          <cell r="C80" t="str">
            <v>Supply Management</v>
          </cell>
          <cell r="D80" t="str">
            <v>AG09</v>
          </cell>
          <cell r="E80" t="str">
            <v>Operational Efficiency</v>
          </cell>
          <cell r="F80" t="str">
            <v>PR77</v>
          </cell>
          <cell r="G80" t="str">
            <v>Conversion Cost</v>
          </cell>
        </row>
        <row r="81">
          <cell r="A81" t="str">
            <v>PR78</v>
          </cell>
          <cell r="B81" t="str">
            <v>BA02</v>
          </cell>
          <cell r="C81" t="str">
            <v>Supply Management</v>
          </cell>
          <cell r="D81" t="str">
            <v>AG09</v>
          </cell>
          <cell r="E81" t="str">
            <v>Operational Efficiency</v>
          </cell>
          <cell r="F81" t="str">
            <v>PR78</v>
          </cell>
          <cell r="G81" t="str">
            <v>Asset Utilization</v>
          </cell>
        </row>
        <row r="82">
          <cell r="A82" t="str">
            <v>PR79</v>
          </cell>
          <cell r="B82" t="str">
            <v>BA02</v>
          </cell>
          <cell r="C82" t="str">
            <v>Supply Management</v>
          </cell>
          <cell r="D82" t="str">
            <v>AG09</v>
          </cell>
          <cell r="E82" t="str">
            <v>Operational Efficiency</v>
          </cell>
          <cell r="F82" t="str">
            <v>PR79</v>
          </cell>
          <cell r="G82" t="str">
            <v>Sigma Value</v>
          </cell>
        </row>
        <row r="83">
          <cell r="A83" t="str">
            <v>PR80</v>
          </cell>
          <cell r="B83" t="str">
            <v>BA02</v>
          </cell>
          <cell r="C83" t="str">
            <v>Supply Management</v>
          </cell>
          <cell r="D83" t="str">
            <v>AG09</v>
          </cell>
          <cell r="E83" t="str">
            <v>Operational Efficiency</v>
          </cell>
          <cell r="F83" t="str">
            <v>PR80</v>
          </cell>
        </row>
        <row r="84">
          <cell r="A84" t="str">
            <v>PR81</v>
          </cell>
          <cell r="B84" t="str">
            <v>BA02</v>
          </cell>
          <cell r="C84" t="str">
            <v>Supply Management</v>
          </cell>
          <cell r="D84" t="str">
            <v>AG09</v>
          </cell>
          <cell r="E84" t="str">
            <v>Operational Efficiency</v>
          </cell>
          <cell r="F84" t="str">
            <v>PR81</v>
          </cell>
        </row>
        <row r="85">
          <cell r="A85" t="str">
            <v>PR82</v>
          </cell>
          <cell r="B85" t="str">
            <v>BA02</v>
          </cell>
          <cell r="C85" t="str">
            <v>Supply Management</v>
          </cell>
          <cell r="D85" t="str">
            <v>AG09</v>
          </cell>
          <cell r="E85" t="str">
            <v>Operational Efficiency</v>
          </cell>
          <cell r="F85" t="str">
            <v>PR82</v>
          </cell>
        </row>
        <row r="86">
          <cell r="A86" t="str">
            <v>PR83</v>
          </cell>
          <cell r="B86" t="str">
            <v>BA02</v>
          </cell>
          <cell r="C86" t="str">
            <v>Supply Management</v>
          </cell>
          <cell r="D86" t="str">
            <v>AG09</v>
          </cell>
          <cell r="E86" t="str">
            <v>Operational Efficiency</v>
          </cell>
          <cell r="F86" t="str">
            <v>PR83</v>
          </cell>
        </row>
        <row r="87">
          <cell r="A87" t="str">
            <v>PR84</v>
          </cell>
          <cell r="B87" t="str">
            <v>BA02</v>
          </cell>
          <cell r="C87" t="str">
            <v>Supply Management</v>
          </cell>
          <cell r="D87" t="str">
            <v>AG09</v>
          </cell>
          <cell r="E87" t="str">
            <v>Operational Efficiency</v>
          </cell>
          <cell r="F87" t="str">
            <v>PR84</v>
          </cell>
        </row>
        <row r="88">
          <cell r="A88" t="str">
            <v>PR85</v>
          </cell>
          <cell r="B88" t="str">
            <v>BA02</v>
          </cell>
          <cell r="C88" t="str">
            <v>Supply Management</v>
          </cell>
          <cell r="D88" t="str">
            <v>AG09</v>
          </cell>
          <cell r="E88" t="str">
            <v>Operational Efficiency</v>
          </cell>
          <cell r="F88" t="str">
            <v>PR85</v>
          </cell>
        </row>
        <row r="89">
          <cell r="A89" t="str">
            <v>PR86</v>
          </cell>
          <cell r="B89" t="str">
            <v>BA02</v>
          </cell>
          <cell r="C89" t="str">
            <v>Supply Management</v>
          </cell>
          <cell r="D89" t="str">
            <v>AG09</v>
          </cell>
          <cell r="E89" t="str">
            <v>Operational Efficiency</v>
          </cell>
          <cell r="F89" t="str">
            <v>PR86</v>
          </cell>
        </row>
        <row r="90">
          <cell r="A90" t="str">
            <v>PR87</v>
          </cell>
          <cell r="B90" t="str">
            <v>BA02</v>
          </cell>
          <cell r="C90" t="str">
            <v>Supply Management</v>
          </cell>
          <cell r="D90" t="str">
            <v>AG09</v>
          </cell>
          <cell r="E90" t="str">
            <v>Operational Efficiency</v>
          </cell>
          <cell r="F90" t="str">
            <v>PR87</v>
          </cell>
        </row>
        <row r="91">
          <cell r="A91" t="str">
            <v>PR88</v>
          </cell>
          <cell r="B91" t="str">
            <v>BA02</v>
          </cell>
          <cell r="C91" t="str">
            <v>Supply Management</v>
          </cell>
          <cell r="D91" t="str">
            <v>AG09</v>
          </cell>
          <cell r="E91" t="str">
            <v>Operational Efficiency</v>
          </cell>
          <cell r="F91" t="str">
            <v>PR88</v>
          </cell>
        </row>
        <row r="92">
          <cell r="A92" t="str">
            <v>PR89</v>
          </cell>
          <cell r="B92" t="str">
            <v>BA02</v>
          </cell>
          <cell r="C92" t="str">
            <v>Supply Management</v>
          </cell>
          <cell r="D92" t="str">
            <v>AG09</v>
          </cell>
          <cell r="E92" t="str">
            <v>Operational Efficiency</v>
          </cell>
          <cell r="F92" t="str">
            <v>PR89</v>
          </cell>
        </row>
        <row r="93">
          <cell r="A93" t="str">
            <v>PR90</v>
          </cell>
          <cell r="B93" t="str">
            <v>BA02</v>
          </cell>
          <cell r="C93" t="str">
            <v>Supply Management</v>
          </cell>
          <cell r="D93" t="str">
            <v>AG09</v>
          </cell>
          <cell r="E93" t="str">
            <v>Operational Efficiency</v>
          </cell>
          <cell r="F93" t="str">
            <v>PR90</v>
          </cell>
        </row>
        <row r="94">
          <cell r="A94" t="str">
            <v>PR91</v>
          </cell>
          <cell r="B94" t="str">
            <v>BA03</v>
          </cell>
          <cell r="C94" t="str">
            <v>Support Services</v>
          </cell>
          <cell r="D94" t="str">
            <v>AG13</v>
          </cell>
          <cell r="E94" t="str">
            <v>Human Resources Responsiveness</v>
          </cell>
          <cell r="F94" t="str">
            <v>PR91</v>
          </cell>
          <cell r="G94" t="str">
            <v>Recruitment Effectiveness Index</v>
          </cell>
        </row>
        <row r="95">
          <cell r="A95" t="str">
            <v>PR92</v>
          </cell>
          <cell r="B95" t="str">
            <v>BA03</v>
          </cell>
          <cell r="C95" t="str">
            <v>Support Services</v>
          </cell>
          <cell r="D95" t="str">
            <v>AG13</v>
          </cell>
          <cell r="E95" t="str">
            <v>Human Resources Responsiveness</v>
          </cell>
          <cell r="F95" t="str">
            <v>PR92</v>
          </cell>
          <cell r="G95" t="str">
            <v>Benefits Administration Index</v>
          </cell>
        </row>
        <row r="96">
          <cell r="A96" t="str">
            <v>PR93</v>
          </cell>
          <cell r="B96" t="str">
            <v>BA03</v>
          </cell>
          <cell r="C96" t="str">
            <v>Support Services</v>
          </cell>
          <cell r="D96" t="str">
            <v>AG13</v>
          </cell>
          <cell r="E96" t="str">
            <v>Human Resources Responsiveness</v>
          </cell>
          <cell r="F96" t="str">
            <v>PR93</v>
          </cell>
          <cell r="G96" t="str">
            <v>Skills Inventory Index</v>
          </cell>
        </row>
        <row r="97">
          <cell r="A97" t="str">
            <v>PR94</v>
          </cell>
          <cell r="B97" t="str">
            <v>BA03</v>
          </cell>
          <cell r="C97" t="str">
            <v>Support Services</v>
          </cell>
          <cell r="D97" t="str">
            <v>AG13</v>
          </cell>
          <cell r="E97" t="str">
            <v>Human Resources Responsiveness</v>
          </cell>
          <cell r="F97" t="str">
            <v>PR94</v>
          </cell>
          <cell r="G97" t="str">
            <v>Employee Training Index</v>
          </cell>
        </row>
        <row r="98">
          <cell r="A98" t="str">
            <v>PR95</v>
          </cell>
          <cell r="B98" t="str">
            <v>BA03</v>
          </cell>
          <cell r="C98" t="str">
            <v>Support Services</v>
          </cell>
          <cell r="D98" t="str">
            <v>AG13</v>
          </cell>
          <cell r="E98" t="str">
            <v>Human Resources Responsiveness</v>
          </cell>
          <cell r="F98" t="str">
            <v>PR95</v>
          </cell>
          <cell r="G98" t="str">
            <v>HR Advisory Index</v>
          </cell>
        </row>
        <row r="99">
          <cell r="A99" t="str">
            <v>PR96</v>
          </cell>
          <cell r="B99" t="str">
            <v>BA03</v>
          </cell>
          <cell r="C99" t="str">
            <v>Support Services</v>
          </cell>
          <cell r="D99" t="str">
            <v>AG13</v>
          </cell>
          <cell r="E99" t="str">
            <v>Human Resources Responsiveness</v>
          </cell>
          <cell r="F99" t="str">
            <v>PR96</v>
          </cell>
          <cell r="G99" t="str">
            <v>HR Total Cost Index</v>
          </cell>
        </row>
        <row r="100">
          <cell r="A100" t="str">
            <v>PR97</v>
          </cell>
          <cell r="B100" t="str">
            <v>BA03</v>
          </cell>
          <cell r="C100" t="str">
            <v>Support Services</v>
          </cell>
          <cell r="D100" t="str">
            <v>AG13</v>
          </cell>
          <cell r="E100" t="str">
            <v>Human Resources Responsiveness</v>
          </cell>
          <cell r="F100" t="str">
            <v>PR97</v>
          </cell>
        </row>
        <row r="101">
          <cell r="A101" t="str">
            <v>PR98</v>
          </cell>
          <cell r="B101" t="str">
            <v>BA03</v>
          </cell>
          <cell r="C101" t="str">
            <v>Support Services</v>
          </cell>
          <cell r="D101" t="str">
            <v>AG13</v>
          </cell>
          <cell r="E101" t="str">
            <v>Human Resources Responsiveness</v>
          </cell>
          <cell r="F101" t="str">
            <v>PR98</v>
          </cell>
        </row>
        <row r="102">
          <cell r="A102" t="str">
            <v>PR99</v>
          </cell>
          <cell r="B102" t="str">
            <v>BA03</v>
          </cell>
          <cell r="C102" t="str">
            <v>Support Services</v>
          </cell>
          <cell r="D102" t="str">
            <v>AG13</v>
          </cell>
          <cell r="E102" t="str">
            <v>Human Resources Responsiveness</v>
          </cell>
          <cell r="F102" t="str">
            <v>PR99</v>
          </cell>
        </row>
        <row r="103">
          <cell r="A103" t="str">
            <v>PR100</v>
          </cell>
          <cell r="B103" t="str">
            <v>BA03</v>
          </cell>
          <cell r="C103" t="str">
            <v>Support Services</v>
          </cell>
          <cell r="D103" t="str">
            <v>AG13</v>
          </cell>
          <cell r="E103" t="str">
            <v>Human Resources Responsiveness</v>
          </cell>
          <cell r="F103" t="str">
            <v>PR100</v>
          </cell>
        </row>
        <row r="104">
          <cell r="A104" t="str">
            <v>PR101</v>
          </cell>
          <cell r="B104" t="str">
            <v>BA03</v>
          </cell>
          <cell r="C104" t="str">
            <v>Support Services</v>
          </cell>
          <cell r="D104" t="str">
            <v>AG13</v>
          </cell>
          <cell r="E104" t="str">
            <v>Human Resources Responsiveness</v>
          </cell>
          <cell r="F104" t="str">
            <v>PR101</v>
          </cell>
        </row>
        <row r="105">
          <cell r="A105" t="str">
            <v>PR102</v>
          </cell>
          <cell r="B105" t="str">
            <v>BA03</v>
          </cell>
          <cell r="C105" t="str">
            <v>Support Services</v>
          </cell>
          <cell r="D105" t="str">
            <v>AG13</v>
          </cell>
          <cell r="E105" t="str">
            <v>Human Resources Responsiveness</v>
          </cell>
          <cell r="F105" t="str">
            <v>PR102</v>
          </cell>
        </row>
        <row r="106">
          <cell r="A106" t="str">
            <v>PR103</v>
          </cell>
          <cell r="B106" t="str">
            <v>BA03</v>
          </cell>
          <cell r="C106" t="str">
            <v>Support Services</v>
          </cell>
          <cell r="D106" t="str">
            <v>AG13</v>
          </cell>
          <cell r="E106" t="str">
            <v>Human Resources Responsiveness</v>
          </cell>
          <cell r="F106" t="str">
            <v>PR103</v>
          </cell>
        </row>
        <row r="107">
          <cell r="A107" t="str">
            <v>PR104</v>
          </cell>
          <cell r="B107" t="str">
            <v>BA03</v>
          </cell>
          <cell r="C107" t="str">
            <v>Support Services</v>
          </cell>
          <cell r="D107" t="str">
            <v>AG13</v>
          </cell>
          <cell r="E107" t="str">
            <v>Human Resources Responsiveness</v>
          </cell>
          <cell r="F107" t="str">
            <v>PR104</v>
          </cell>
        </row>
        <row r="108">
          <cell r="A108" t="str">
            <v>PR105</v>
          </cell>
          <cell r="B108" t="str">
            <v>BA03</v>
          </cell>
          <cell r="C108" t="str">
            <v>Support Services</v>
          </cell>
          <cell r="D108" t="str">
            <v>AG13</v>
          </cell>
          <cell r="E108" t="str">
            <v>Human Resources Responsiveness</v>
          </cell>
          <cell r="F108" t="str">
            <v>PR105</v>
          </cell>
        </row>
        <row r="109">
          <cell r="A109" t="str">
            <v>PR106</v>
          </cell>
          <cell r="B109" t="str">
            <v>BA03</v>
          </cell>
          <cell r="C109" t="str">
            <v>Support Services</v>
          </cell>
          <cell r="D109" t="str">
            <v>AG14</v>
          </cell>
          <cell r="E109" t="str">
            <v>Information Technology Responsiveness</v>
          </cell>
          <cell r="F109" t="str">
            <v>PR106</v>
          </cell>
          <cell r="G109" t="str">
            <v>System Performance</v>
          </cell>
        </row>
        <row r="110">
          <cell r="A110" t="str">
            <v>PR107</v>
          </cell>
          <cell r="B110" t="str">
            <v>BA03</v>
          </cell>
          <cell r="C110" t="str">
            <v>Support Services</v>
          </cell>
          <cell r="D110" t="str">
            <v>AG14</v>
          </cell>
          <cell r="E110" t="str">
            <v>Information Technology Responsiveness</v>
          </cell>
          <cell r="F110" t="str">
            <v>PR107</v>
          </cell>
          <cell r="G110" t="str">
            <v>IT Support Performance</v>
          </cell>
        </row>
        <row r="111">
          <cell r="A111" t="str">
            <v>PR108</v>
          </cell>
          <cell r="B111" t="str">
            <v>BA03</v>
          </cell>
          <cell r="C111" t="str">
            <v>Support Services</v>
          </cell>
          <cell r="D111" t="str">
            <v>AG14</v>
          </cell>
          <cell r="E111" t="str">
            <v>Information Technology Responsiveness</v>
          </cell>
          <cell r="F111" t="str">
            <v>PR108</v>
          </cell>
          <cell r="G111" t="str">
            <v>Partnership Ratio</v>
          </cell>
        </row>
        <row r="112">
          <cell r="A112" t="str">
            <v>PR109</v>
          </cell>
          <cell r="B112" t="str">
            <v>BA03</v>
          </cell>
          <cell r="C112" t="str">
            <v>Support Services</v>
          </cell>
          <cell r="D112" t="str">
            <v>AG14</v>
          </cell>
          <cell r="E112" t="str">
            <v>Information Technology Responsiveness</v>
          </cell>
          <cell r="F112" t="str">
            <v>PR109</v>
          </cell>
          <cell r="G112" t="str">
            <v>Service Level Effectiveness</v>
          </cell>
        </row>
        <row r="113">
          <cell r="A113" t="str">
            <v>PR110</v>
          </cell>
          <cell r="B113" t="str">
            <v>BA03</v>
          </cell>
          <cell r="C113" t="str">
            <v>Support Services</v>
          </cell>
          <cell r="D113" t="str">
            <v>AG14</v>
          </cell>
          <cell r="E113" t="str">
            <v>Information Technology Responsiveness</v>
          </cell>
          <cell r="F113" t="str">
            <v>PR110</v>
          </cell>
          <cell r="G113" t="str">
            <v>New Projects Index</v>
          </cell>
        </row>
        <row r="114">
          <cell r="A114" t="str">
            <v>PR111</v>
          </cell>
          <cell r="B114" t="str">
            <v>BA03</v>
          </cell>
          <cell r="C114" t="str">
            <v>Support Services</v>
          </cell>
          <cell r="D114" t="str">
            <v>AG14</v>
          </cell>
          <cell r="E114" t="str">
            <v>Information Technology Responsiveness</v>
          </cell>
          <cell r="F114" t="str">
            <v>PR111</v>
          </cell>
          <cell r="G114" t="str">
            <v>IT Total Cost Index</v>
          </cell>
        </row>
        <row r="115">
          <cell r="A115" t="str">
            <v>PR112</v>
          </cell>
          <cell r="B115" t="str">
            <v>BA03</v>
          </cell>
          <cell r="C115" t="str">
            <v>Support Services</v>
          </cell>
          <cell r="D115" t="str">
            <v>AG14</v>
          </cell>
          <cell r="E115" t="str">
            <v>Information Technology Responsiveness</v>
          </cell>
          <cell r="F115" t="str">
            <v>PR112</v>
          </cell>
        </row>
        <row r="116">
          <cell r="A116" t="str">
            <v>PR113</v>
          </cell>
          <cell r="B116" t="str">
            <v>BA03</v>
          </cell>
          <cell r="C116" t="str">
            <v>Support Services</v>
          </cell>
          <cell r="D116" t="str">
            <v>AG14</v>
          </cell>
          <cell r="E116" t="str">
            <v>Information Technology Responsiveness</v>
          </cell>
          <cell r="F116" t="str">
            <v>PR113</v>
          </cell>
        </row>
        <row r="117">
          <cell r="A117" t="str">
            <v>PR114</v>
          </cell>
          <cell r="B117" t="str">
            <v>BA03</v>
          </cell>
          <cell r="C117" t="str">
            <v>Support Services</v>
          </cell>
          <cell r="D117" t="str">
            <v>AG14</v>
          </cell>
          <cell r="E117" t="str">
            <v>Information Technology Responsiveness</v>
          </cell>
          <cell r="F117" t="str">
            <v>PR114</v>
          </cell>
        </row>
        <row r="118">
          <cell r="A118" t="str">
            <v>PR115</v>
          </cell>
          <cell r="B118" t="str">
            <v>BA03</v>
          </cell>
          <cell r="C118" t="str">
            <v>Support Services</v>
          </cell>
          <cell r="D118" t="str">
            <v>AG14</v>
          </cell>
          <cell r="E118" t="str">
            <v>Information Technology Responsiveness</v>
          </cell>
          <cell r="F118" t="str">
            <v>PR115</v>
          </cell>
        </row>
        <row r="119">
          <cell r="A119" t="str">
            <v>PR116</v>
          </cell>
          <cell r="B119" t="str">
            <v>BA03</v>
          </cell>
          <cell r="C119" t="str">
            <v>Support Services</v>
          </cell>
          <cell r="D119" t="str">
            <v>AG14</v>
          </cell>
          <cell r="E119" t="str">
            <v>Information Technology Responsiveness</v>
          </cell>
          <cell r="F119" t="str">
            <v>PR116</v>
          </cell>
        </row>
        <row r="120">
          <cell r="A120" t="str">
            <v>PR117</v>
          </cell>
          <cell r="B120" t="str">
            <v>BA03</v>
          </cell>
          <cell r="C120" t="str">
            <v>Support Services</v>
          </cell>
          <cell r="D120" t="str">
            <v>AG14</v>
          </cell>
          <cell r="E120" t="str">
            <v>Information Technology Responsiveness</v>
          </cell>
          <cell r="F120" t="str">
            <v>PR117</v>
          </cell>
        </row>
        <row r="121">
          <cell r="A121" t="str">
            <v>PR118</v>
          </cell>
          <cell r="B121" t="str">
            <v>BA03</v>
          </cell>
          <cell r="C121" t="str">
            <v>Support Services</v>
          </cell>
          <cell r="D121" t="str">
            <v>AG14</v>
          </cell>
          <cell r="E121" t="str">
            <v>Information Technology Responsiveness</v>
          </cell>
          <cell r="F121" t="str">
            <v>PR118</v>
          </cell>
        </row>
        <row r="122">
          <cell r="A122" t="str">
            <v>PR119</v>
          </cell>
          <cell r="B122" t="str">
            <v>BA03</v>
          </cell>
          <cell r="C122" t="str">
            <v>Support Services</v>
          </cell>
          <cell r="D122" t="str">
            <v>AG14</v>
          </cell>
          <cell r="E122" t="str">
            <v>Information Technology Responsiveness</v>
          </cell>
          <cell r="F122" t="str">
            <v>PR119</v>
          </cell>
        </row>
        <row r="123">
          <cell r="A123" t="str">
            <v>PR120</v>
          </cell>
          <cell r="B123" t="str">
            <v>BA03</v>
          </cell>
          <cell r="C123" t="str">
            <v>Support Services</v>
          </cell>
          <cell r="D123" t="str">
            <v>AG15</v>
          </cell>
          <cell r="E123" t="str">
            <v>Finance &amp; Regulatory Responsiveness</v>
          </cell>
          <cell r="F123" t="str">
            <v>PR120</v>
          </cell>
        </row>
        <row r="124">
          <cell r="A124" t="str">
            <v>PR121</v>
          </cell>
          <cell r="B124" t="str">
            <v>BA03</v>
          </cell>
          <cell r="C124" t="str">
            <v>Support Services</v>
          </cell>
          <cell r="D124" t="str">
            <v>AG15</v>
          </cell>
          <cell r="E124" t="str">
            <v>Finance &amp; Regulatory Responsiveness</v>
          </cell>
          <cell r="F124" t="str">
            <v>PR121</v>
          </cell>
          <cell r="G124" t="str">
            <v>Compliance Index</v>
          </cell>
        </row>
        <row r="125">
          <cell r="A125" t="str">
            <v>PR122</v>
          </cell>
          <cell r="B125" t="str">
            <v>BA03</v>
          </cell>
          <cell r="C125" t="str">
            <v>Support Services</v>
          </cell>
          <cell r="D125" t="str">
            <v>AG15</v>
          </cell>
          <cell r="E125" t="str">
            <v>Finance &amp; Regulatory Responsiveness</v>
          </cell>
          <cell r="F125" t="str">
            <v>PR122</v>
          </cell>
          <cell r="G125" t="str">
            <v>Accuracy Index</v>
          </cell>
        </row>
        <row r="126">
          <cell r="A126" t="str">
            <v>PR123</v>
          </cell>
          <cell r="B126" t="str">
            <v>BA03</v>
          </cell>
          <cell r="C126" t="str">
            <v>Support Services</v>
          </cell>
          <cell r="D126" t="str">
            <v>AG15</v>
          </cell>
          <cell r="E126" t="str">
            <v>Finance &amp; Regulatory Responsiveness</v>
          </cell>
          <cell r="F126" t="str">
            <v>PR123</v>
          </cell>
          <cell r="G126" t="str">
            <v>Advisory Index</v>
          </cell>
        </row>
        <row r="127">
          <cell r="A127" t="str">
            <v>PR124</v>
          </cell>
          <cell r="B127" t="str">
            <v>BA03</v>
          </cell>
          <cell r="C127" t="str">
            <v>Support Services</v>
          </cell>
          <cell r="D127" t="str">
            <v>AG15</v>
          </cell>
          <cell r="E127" t="str">
            <v>Finance &amp; Regulatory Responsiveness</v>
          </cell>
          <cell r="F127" t="str">
            <v>PR124</v>
          </cell>
          <cell r="G127" t="str">
            <v>Cost of Service Index</v>
          </cell>
        </row>
        <row r="128">
          <cell r="A128" t="str">
            <v>PR125</v>
          </cell>
          <cell r="B128" t="str">
            <v>BA03</v>
          </cell>
          <cell r="C128" t="str">
            <v>Support Services</v>
          </cell>
          <cell r="D128" t="str">
            <v>AG15</v>
          </cell>
          <cell r="E128" t="str">
            <v>Finance &amp; Regulatory Responsiveness</v>
          </cell>
          <cell r="F128" t="str">
            <v>PR125</v>
          </cell>
        </row>
        <row r="129">
          <cell r="A129" t="str">
            <v>PR126</v>
          </cell>
          <cell r="B129" t="str">
            <v>BA03</v>
          </cell>
          <cell r="C129" t="str">
            <v>Support Services</v>
          </cell>
          <cell r="D129" t="str">
            <v>AG15</v>
          </cell>
          <cell r="E129" t="str">
            <v>Finance &amp; Regulatory Responsiveness</v>
          </cell>
          <cell r="F129" t="str">
            <v>PR126</v>
          </cell>
        </row>
        <row r="130">
          <cell r="A130" t="str">
            <v>PR127</v>
          </cell>
          <cell r="B130" t="str">
            <v>BA03</v>
          </cell>
          <cell r="C130" t="str">
            <v>Support Services</v>
          </cell>
          <cell r="D130" t="str">
            <v>AG15</v>
          </cell>
          <cell r="E130" t="str">
            <v>Finance &amp; Regulatory Responsiveness</v>
          </cell>
          <cell r="F130" t="str">
            <v>PR127</v>
          </cell>
        </row>
        <row r="131">
          <cell r="A131" t="str">
            <v>PR128</v>
          </cell>
          <cell r="B131" t="str">
            <v>BA03</v>
          </cell>
          <cell r="C131" t="str">
            <v>Support Services</v>
          </cell>
          <cell r="D131" t="str">
            <v>AG15</v>
          </cell>
          <cell r="E131" t="str">
            <v>Finance &amp; Regulatory Responsiveness</v>
          </cell>
          <cell r="F131" t="str">
            <v>PR128</v>
          </cell>
        </row>
        <row r="132">
          <cell r="A132" t="str">
            <v>PR129</v>
          </cell>
          <cell r="B132" t="str">
            <v>BA03</v>
          </cell>
          <cell r="C132" t="str">
            <v>Support Services</v>
          </cell>
          <cell r="D132" t="str">
            <v>AG15</v>
          </cell>
          <cell r="E132" t="str">
            <v>Finance &amp; Regulatory Responsiveness</v>
          </cell>
          <cell r="F132" t="str">
            <v>PR129</v>
          </cell>
        </row>
        <row r="133">
          <cell r="A133" t="str">
            <v>PR130</v>
          </cell>
          <cell r="B133" t="str">
            <v>BA03</v>
          </cell>
          <cell r="C133" t="str">
            <v>Support Services</v>
          </cell>
          <cell r="D133" t="str">
            <v>AG15</v>
          </cell>
          <cell r="E133" t="str">
            <v>Finance &amp; Regulatory Responsiveness</v>
          </cell>
          <cell r="F133" t="str">
            <v>PR130</v>
          </cell>
        </row>
        <row r="134">
          <cell r="A134" t="str">
            <v>PR131</v>
          </cell>
          <cell r="B134" t="str">
            <v>BA03</v>
          </cell>
          <cell r="C134" t="str">
            <v>Support Services</v>
          </cell>
          <cell r="D134" t="str">
            <v>AG15</v>
          </cell>
          <cell r="E134" t="str">
            <v>Finance &amp; Regulatory Responsiveness</v>
          </cell>
          <cell r="F134" t="str">
            <v>PR131</v>
          </cell>
        </row>
        <row r="135">
          <cell r="A135" t="str">
            <v>PR132</v>
          </cell>
          <cell r="B135" t="str">
            <v>BA03</v>
          </cell>
          <cell r="C135" t="str">
            <v>Support Services</v>
          </cell>
          <cell r="D135" t="str">
            <v>AG15</v>
          </cell>
          <cell r="E135" t="str">
            <v>Finance &amp; Regulatory Responsiveness</v>
          </cell>
          <cell r="F135" t="str">
            <v>PR132</v>
          </cell>
        </row>
        <row r="136">
          <cell r="A136" t="str">
            <v>PR133</v>
          </cell>
          <cell r="B136" t="str">
            <v>BA03</v>
          </cell>
          <cell r="C136" t="str">
            <v>Support Services</v>
          </cell>
          <cell r="D136" t="str">
            <v>AG15</v>
          </cell>
          <cell r="E136" t="str">
            <v>Finance &amp; Regulatory Responsiveness</v>
          </cell>
          <cell r="F136" t="str">
            <v>PR133</v>
          </cell>
        </row>
        <row r="137">
          <cell r="A137" t="str">
            <v>PR134</v>
          </cell>
          <cell r="B137" t="str">
            <v>BA03</v>
          </cell>
          <cell r="C137" t="str">
            <v>Support Services</v>
          </cell>
          <cell r="D137" t="str">
            <v>AG15</v>
          </cell>
          <cell r="E137" t="str">
            <v>Finance &amp; Regulatory Responsiveness</v>
          </cell>
          <cell r="F137" t="str">
            <v>PR134</v>
          </cell>
        </row>
        <row r="138">
          <cell r="A138" t="str">
            <v>PR135</v>
          </cell>
          <cell r="B138" t="str">
            <v>BA03</v>
          </cell>
          <cell r="C138" t="str">
            <v>Support Services</v>
          </cell>
          <cell r="D138" t="str">
            <v>AG15</v>
          </cell>
          <cell r="E138" t="str">
            <v>Finance &amp; Regulatory Responsiveness</v>
          </cell>
          <cell r="F138" t="str">
            <v>PR135</v>
          </cell>
        </row>
      </sheetData>
      <sheetData sheetId="4" refreshError="1"/>
      <sheetData sheetId="5" refreshError="1"/>
      <sheetData sheetId="6" refreshError="1"/>
      <sheetData sheetId="7" refreshError="1"/>
      <sheetData sheetId="8" refreshError="1"/>
      <sheetData sheetId="9" refreshError="1">
        <row r="3">
          <cell r="A3" t="str">
            <v>Uni Q</v>
          </cell>
          <cell r="B3" t="str">
            <v xml:space="preserve">Question Text </v>
          </cell>
          <cell r="C3" t="str">
            <v>Req'd</v>
          </cell>
          <cell r="D3" t="str">
            <v>Default Value</v>
          </cell>
          <cell r="E3" t="str">
            <v>Format</v>
          </cell>
          <cell r="F3" t="str">
            <v>Units</v>
          </cell>
          <cell r="G3" t="str">
            <v>Dec Places</v>
          </cell>
          <cell r="H3" t="str">
            <v>Lower Range</v>
          </cell>
          <cell r="I3" t="str">
            <v>Upper Range</v>
          </cell>
          <cell r="J3" t="str">
            <v>Calc Value</v>
          </cell>
        </row>
        <row r="4">
          <cell r="A4" t="str">
            <v>GEN01</v>
          </cell>
          <cell r="B4" t="str">
            <v>Enter the Total Company Revenue</v>
          </cell>
          <cell r="C4" t="str">
            <v>y</v>
          </cell>
          <cell r="E4" t="str">
            <v>Currency</v>
          </cell>
          <cell r="F4" t="str">
            <v>Millions of Dollars</v>
          </cell>
          <cell r="G4">
            <v>2</v>
          </cell>
          <cell r="H4">
            <v>1</v>
          </cell>
          <cell r="I4">
            <v>1</v>
          </cell>
          <cell r="J4">
            <v>1</v>
          </cell>
        </row>
        <row r="5">
          <cell r="A5" t="str">
            <v>GEN02</v>
          </cell>
          <cell r="B5" t="str">
            <v xml:space="preserve">Industry Revenue </v>
          </cell>
          <cell r="C5" t="str">
            <v>y</v>
          </cell>
          <cell r="E5" t="str">
            <v>Currency</v>
          </cell>
          <cell r="F5" t="str">
            <v>Millions of Dollars</v>
          </cell>
          <cell r="G5">
            <v>2</v>
          </cell>
        </row>
        <row r="6">
          <cell r="A6" t="str">
            <v>GEN03</v>
          </cell>
          <cell r="B6" t="str">
            <v xml:space="preserve">Average Industry Revenue </v>
          </cell>
          <cell r="C6" t="str">
            <v>y</v>
          </cell>
          <cell r="E6" t="str">
            <v>Currency</v>
          </cell>
          <cell r="F6" t="str">
            <v>Millions of Dollars</v>
          </cell>
          <cell r="G6">
            <v>2</v>
          </cell>
        </row>
        <row r="7">
          <cell r="A7" t="str">
            <v>GEN04</v>
          </cell>
          <cell r="B7" t="str">
            <v xml:space="preserve">Relative Market growth rate </v>
          </cell>
          <cell r="C7" t="str">
            <v>y</v>
          </cell>
          <cell r="E7" t="str">
            <v>Currency</v>
          </cell>
          <cell r="F7" t="str">
            <v>Millions of Dollars</v>
          </cell>
          <cell r="G7">
            <v>2</v>
          </cell>
        </row>
        <row r="8">
          <cell r="A8" t="str">
            <v>GEN05</v>
          </cell>
          <cell r="B8" t="str">
            <v xml:space="preserve">Average Industry Revenue </v>
          </cell>
          <cell r="C8" t="str">
            <v>y</v>
          </cell>
          <cell r="E8" t="str">
            <v>Currency</v>
          </cell>
          <cell r="F8" t="str">
            <v>Millions of Dollars</v>
          </cell>
          <cell r="G8">
            <v>2</v>
          </cell>
        </row>
        <row r="9">
          <cell r="A9" t="str">
            <v>GEN06</v>
          </cell>
          <cell r="B9" t="str">
            <v>Number of countries in which you do business</v>
          </cell>
          <cell r="C9" t="str">
            <v>y</v>
          </cell>
          <cell r="E9" t="str">
            <v>Number</v>
          </cell>
          <cell r="G9">
            <v>0</v>
          </cell>
        </row>
        <row r="10">
          <cell r="A10" t="str">
            <v>GEN07</v>
          </cell>
          <cell r="B10" t="str">
            <v>Number of countries that report data on the selected industry/industries</v>
          </cell>
          <cell r="C10" t="str">
            <v>y</v>
          </cell>
          <cell r="E10" t="str">
            <v>Number</v>
          </cell>
          <cell r="G10">
            <v>0</v>
          </cell>
        </row>
        <row r="11">
          <cell r="A11" t="str">
            <v>GEN08</v>
          </cell>
          <cell r="B11" t="str">
            <v>Average country industry total</v>
          </cell>
          <cell r="C11" t="str">
            <v>y</v>
          </cell>
          <cell r="E11" t="str">
            <v>Currency</v>
          </cell>
          <cell r="F11" t="str">
            <v>Millions of Dollars</v>
          </cell>
          <cell r="G11">
            <v>2</v>
          </cell>
        </row>
        <row r="12">
          <cell r="A12" t="str">
            <v>GEN09</v>
          </cell>
          <cell r="B12" t="str">
            <v>Total Revenue for the top five companies of the selected Industry.  (in millions of dollars)</v>
          </cell>
          <cell r="C12" t="str">
            <v>y</v>
          </cell>
          <cell r="E12" t="str">
            <v>Currency</v>
          </cell>
          <cell r="F12" t="str">
            <v>Millions of Dollars</v>
          </cell>
          <cell r="G12">
            <v>2</v>
          </cell>
        </row>
        <row r="13">
          <cell r="A13" t="str">
            <v>GEN10</v>
          </cell>
          <cell r="B13" t="str">
            <v>Enter the Product Portfolio Index</v>
          </cell>
          <cell r="C13" t="str">
            <v>y</v>
          </cell>
          <cell r="E13" t="str">
            <v>Number</v>
          </cell>
          <cell r="G13">
            <v>2</v>
          </cell>
        </row>
        <row r="14">
          <cell r="A14" t="str">
            <v>GEN11</v>
          </cell>
          <cell r="B14" t="str">
            <v>Total gross profit for the company (in millions of dollars)</v>
          </cell>
          <cell r="C14" t="str">
            <v>y</v>
          </cell>
          <cell r="E14" t="str">
            <v>Currency</v>
          </cell>
          <cell r="F14" t="str">
            <v>Millions of Dollars</v>
          </cell>
          <cell r="G14">
            <v>2</v>
          </cell>
        </row>
        <row r="15">
          <cell r="A15" t="str">
            <v>GEN12</v>
          </cell>
          <cell r="B15" t="str">
            <v>Please enter the total cost of your sales channels (in millions of dollars)</v>
          </cell>
          <cell r="C15" t="str">
            <v>y</v>
          </cell>
          <cell r="E15" t="str">
            <v>Currency</v>
          </cell>
          <cell r="F15" t="str">
            <v>Millions of Dollars</v>
          </cell>
          <cell r="G15">
            <v>2</v>
          </cell>
        </row>
        <row r="16">
          <cell r="A16" t="str">
            <v>GEN13</v>
          </cell>
          <cell r="B16" t="str">
            <v>Enter the number of sales opportunities for just the prior month.</v>
          </cell>
          <cell r="C16" t="str">
            <v>y</v>
          </cell>
          <cell r="E16" t="str">
            <v>Number</v>
          </cell>
          <cell r="G16">
            <v>0</v>
          </cell>
        </row>
        <row r="17">
          <cell r="A17" t="str">
            <v>GEN14</v>
          </cell>
          <cell r="B17" t="str">
            <v>Enter the total sales opportunities for the prior twelve months</v>
          </cell>
          <cell r="C17" t="str">
            <v>y</v>
          </cell>
          <cell r="E17" t="str">
            <v>Number</v>
          </cell>
          <cell r="G17">
            <v>0</v>
          </cell>
        </row>
        <row r="18">
          <cell r="A18" t="str">
            <v>GEN15</v>
          </cell>
          <cell r="B18" t="str">
            <v xml:space="preserve">Number of successful sales opportunities from the prior month. </v>
          </cell>
          <cell r="C18" t="str">
            <v>y</v>
          </cell>
          <cell r="E18" t="str">
            <v>Number</v>
          </cell>
          <cell r="G18">
            <v>0</v>
          </cell>
        </row>
        <row r="19">
          <cell r="A19" t="str">
            <v>GEN16</v>
          </cell>
          <cell r="B19" t="str">
            <v xml:space="preserve">Total opportunities that ended (successful and inactive) the prior month </v>
          </cell>
          <cell r="C19" t="str">
            <v>y</v>
          </cell>
          <cell r="E19" t="str">
            <v>Number</v>
          </cell>
          <cell r="G19">
            <v>0</v>
          </cell>
        </row>
        <row r="20">
          <cell r="A20" t="str">
            <v>GEN17</v>
          </cell>
          <cell r="B20" t="str">
            <v>The average duration in calendar days between the sales close date (successful or inactive) and initial contact for the sales opportunities ended in the previous month</v>
          </cell>
          <cell r="C20" t="str">
            <v>y</v>
          </cell>
          <cell r="E20" t="str">
            <v>Number</v>
          </cell>
          <cell r="G20">
            <v>0</v>
          </cell>
        </row>
        <row r="21">
          <cell r="A21" t="str">
            <v>GEN18</v>
          </cell>
          <cell r="B21" t="str">
            <v>Enter total sales discounts for the previous month (in millions of dollars)</v>
          </cell>
          <cell r="C21" t="str">
            <v>y</v>
          </cell>
          <cell r="E21" t="str">
            <v>Currency</v>
          </cell>
          <cell r="F21" t="str">
            <v>Millions of Dollars</v>
          </cell>
          <cell r="G21">
            <v>2</v>
          </cell>
        </row>
        <row r="22">
          <cell r="A22" t="str">
            <v>GEN19</v>
          </cell>
          <cell r="B22" t="str">
            <v xml:space="preserve">Company Revenue for the previous month </v>
          </cell>
          <cell r="C22" t="str">
            <v>y</v>
          </cell>
          <cell r="E22" t="str">
            <v>Currency</v>
          </cell>
          <cell r="F22" t="str">
            <v>Millions of Dollars</v>
          </cell>
          <cell r="G22">
            <v>2</v>
          </cell>
        </row>
        <row r="23">
          <cell r="A23" t="str">
            <v>GEN20</v>
          </cell>
          <cell r="B23" t="str">
            <v>Enter the total selling expenses from the prior month. (in millions of dollars)</v>
          </cell>
          <cell r="C23" t="str">
            <v>y</v>
          </cell>
          <cell r="E23" t="str">
            <v>Currency</v>
          </cell>
          <cell r="F23" t="str">
            <v>Millions of Dollars</v>
          </cell>
          <cell r="G23">
            <v>2</v>
          </cell>
        </row>
        <row r="24">
          <cell r="A24" t="str">
            <v>GEN21</v>
          </cell>
          <cell r="B24" t="str">
            <v>Enter the number of items where demand was forecasted accurately within +/- 10%</v>
          </cell>
          <cell r="C24" t="str">
            <v>y</v>
          </cell>
          <cell r="E24" t="str">
            <v>Number</v>
          </cell>
          <cell r="G24">
            <v>0</v>
          </cell>
        </row>
        <row r="25">
          <cell r="A25" t="str">
            <v>GEN22</v>
          </cell>
          <cell r="B25" t="str">
            <v>Enter the total number of items forecasted</v>
          </cell>
          <cell r="C25" t="str">
            <v>y</v>
          </cell>
          <cell r="E25" t="str">
            <v>Number</v>
          </cell>
          <cell r="G25">
            <v>0</v>
          </cell>
        </row>
        <row r="26">
          <cell r="A26" t="str">
            <v>GEN23</v>
          </cell>
          <cell r="B26" t="str">
            <v>Total Value of inventory</v>
          </cell>
          <cell r="C26" t="str">
            <v>y</v>
          </cell>
          <cell r="E26" t="str">
            <v>Currency</v>
          </cell>
          <cell r="F26" t="str">
            <v>Millions of Dollars</v>
          </cell>
          <cell r="G26">
            <v>2</v>
          </cell>
        </row>
        <row r="27">
          <cell r="A27" t="str">
            <v>GEN24</v>
          </cell>
          <cell r="B27" t="str">
            <v>Total cost of idle resources</v>
          </cell>
          <cell r="C27" t="str">
            <v>y</v>
          </cell>
          <cell r="E27" t="str">
            <v>Currency</v>
          </cell>
          <cell r="F27" t="str">
            <v>Millions of Dollars</v>
          </cell>
          <cell r="G27">
            <v>2</v>
          </cell>
        </row>
        <row r="28">
          <cell r="A28" t="str">
            <v>GEN25</v>
          </cell>
          <cell r="B28" t="str">
            <v>What is your weighted average cost of capital</v>
          </cell>
          <cell r="C28" t="str">
            <v>y</v>
          </cell>
          <cell r="E28" t="str">
            <v>%</v>
          </cell>
          <cell r="G28">
            <v>2</v>
          </cell>
        </row>
        <row r="29">
          <cell r="A29" t="str">
            <v>GEN26</v>
          </cell>
          <cell r="B29" t="str">
            <v>Average cost of an unfulfilled request or order due to inaccurate forecast</v>
          </cell>
          <cell r="C29" t="str">
            <v>y</v>
          </cell>
          <cell r="E29" t="str">
            <v>Currency</v>
          </cell>
          <cell r="F29" t="str">
            <v>Millions of Dollars</v>
          </cell>
          <cell r="G29">
            <v>2</v>
          </cell>
        </row>
        <row r="30">
          <cell r="A30" t="str">
            <v>GEN27</v>
          </cell>
          <cell r="B30" t="str">
            <v>Enter the number of inactive customers identified in the previous month.</v>
          </cell>
          <cell r="C30" t="str">
            <v>Y</v>
          </cell>
          <cell r="E30" t="str">
            <v>Number</v>
          </cell>
          <cell r="G30">
            <v>0</v>
          </cell>
        </row>
        <row r="31">
          <cell r="A31" t="str">
            <v>GEN28</v>
          </cell>
          <cell r="B31" t="str">
            <v>Enter the revenue generated by these customers during the twelve-month period prior to inactivity.</v>
          </cell>
          <cell r="C31" t="str">
            <v>Y</v>
          </cell>
          <cell r="E31" t="str">
            <v>Currency</v>
          </cell>
          <cell r="F31" t="str">
            <v>Millions of Dollars</v>
          </cell>
          <cell r="G31">
            <v>2</v>
          </cell>
        </row>
        <row r="32">
          <cell r="A32" t="str">
            <v>GEN29</v>
          </cell>
          <cell r="B32" t="str">
            <v>Enter the total number of active customers</v>
          </cell>
          <cell r="C32" t="str">
            <v>Y</v>
          </cell>
          <cell r="E32" t="str">
            <v>Number</v>
          </cell>
          <cell r="G32">
            <v>0</v>
          </cell>
        </row>
        <row r="33">
          <cell r="A33" t="str">
            <v>GEN30</v>
          </cell>
          <cell r="B33" t="str">
            <v>Enter the buying cycle for the Industry (in days)</v>
          </cell>
          <cell r="C33" t="str">
            <v>Y</v>
          </cell>
          <cell r="E33" t="str">
            <v>Number</v>
          </cell>
          <cell r="G33">
            <v>0</v>
          </cell>
        </row>
        <row r="34">
          <cell r="A34" t="str">
            <v>GEN31</v>
          </cell>
          <cell r="B34" t="str">
            <v>Enter revenue generated by new products (in millions of dollars)</v>
          </cell>
          <cell r="C34" t="str">
            <v>Y</v>
          </cell>
          <cell r="E34" t="str">
            <v>Currency</v>
          </cell>
          <cell r="F34" t="str">
            <v>Millions of Dollars</v>
          </cell>
          <cell r="G34">
            <v>2</v>
          </cell>
        </row>
        <row r="35">
          <cell r="A35" t="str">
            <v>GEN32</v>
          </cell>
          <cell r="B35" t="str">
            <v>Number of new components (skills) items required for new products (services)</v>
          </cell>
          <cell r="C35" t="str">
            <v>Y</v>
          </cell>
          <cell r="E35" t="str">
            <v>Number</v>
          </cell>
          <cell r="G35">
            <v>0</v>
          </cell>
        </row>
        <row r="36">
          <cell r="A36" t="str">
            <v>GEN33</v>
          </cell>
          <cell r="B36" t="str">
            <v>Total component items (skills) required for new products (services)</v>
          </cell>
          <cell r="C36" t="str">
            <v>Y</v>
          </cell>
          <cell r="E36" t="str">
            <v>Number</v>
          </cell>
          <cell r="G36">
            <v>0</v>
          </cell>
        </row>
        <row r="37">
          <cell r="A37" t="str">
            <v>GEN34</v>
          </cell>
          <cell r="B37" t="str">
            <v>Enter the Time to Market Index from the workbook (in years)</v>
          </cell>
          <cell r="C37" t="str">
            <v>y</v>
          </cell>
          <cell r="E37" t="str">
            <v>Number</v>
          </cell>
          <cell r="G37">
            <v>2</v>
          </cell>
        </row>
        <row r="38">
          <cell r="A38" t="str">
            <v>GEN35</v>
          </cell>
          <cell r="B38" t="str">
            <v>Enter R&amp;D Success Index from the workbook</v>
          </cell>
          <cell r="C38" t="str">
            <v>y</v>
          </cell>
          <cell r="E38" t="str">
            <v>%</v>
          </cell>
          <cell r="G38">
            <v>2</v>
          </cell>
        </row>
        <row r="39">
          <cell r="A39" t="str">
            <v>GEN36</v>
          </cell>
        </row>
        <row r="40">
          <cell r="A40" t="str">
            <v>GEN37</v>
          </cell>
        </row>
        <row r="41">
          <cell r="A41" t="str">
            <v>GEN38</v>
          </cell>
        </row>
        <row r="42">
          <cell r="A42" t="str">
            <v>GEN39</v>
          </cell>
        </row>
        <row r="43">
          <cell r="A43" t="str">
            <v>GEN40</v>
          </cell>
        </row>
        <row r="44">
          <cell r="A44" t="str">
            <v>GEN41</v>
          </cell>
        </row>
        <row r="45">
          <cell r="A45" t="str">
            <v>GEN42</v>
          </cell>
        </row>
        <row r="46">
          <cell r="A46" t="str">
            <v>GEN43</v>
          </cell>
        </row>
        <row r="47">
          <cell r="A47" t="str">
            <v>GEN44</v>
          </cell>
        </row>
        <row r="48">
          <cell r="A48" t="str">
            <v>GEN45</v>
          </cell>
        </row>
        <row r="49">
          <cell r="A49" t="str">
            <v>GEN46</v>
          </cell>
        </row>
        <row r="50">
          <cell r="A50" t="str">
            <v>GEN47</v>
          </cell>
        </row>
        <row r="51">
          <cell r="A51" t="str">
            <v>GEN48</v>
          </cell>
        </row>
        <row r="52">
          <cell r="A52" t="str">
            <v>GEN49</v>
          </cell>
        </row>
        <row r="53">
          <cell r="A53" t="str">
            <v>GEN50</v>
          </cell>
        </row>
        <row r="54">
          <cell r="A54" t="str">
            <v>GEN51</v>
          </cell>
        </row>
        <row r="55">
          <cell r="A55" t="str">
            <v>GEN52</v>
          </cell>
        </row>
        <row r="56">
          <cell r="A56" t="str">
            <v>GEN53</v>
          </cell>
        </row>
        <row r="57">
          <cell r="A57" t="str">
            <v>GEN54</v>
          </cell>
        </row>
        <row r="58">
          <cell r="A58" t="str">
            <v>GEN55</v>
          </cell>
        </row>
        <row r="59">
          <cell r="A59" t="str">
            <v>GEN56</v>
          </cell>
        </row>
        <row r="60">
          <cell r="A60" t="str">
            <v>GEN57</v>
          </cell>
        </row>
        <row r="61">
          <cell r="A61" t="str">
            <v>GEN58</v>
          </cell>
        </row>
        <row r="62">
          <cell r="A62" t="str">
            <v>GEN59</v>
          </cell>
        </row>
        <row r="63">
          <cell r="A63" t="str">
            <v>GEN60</v>
          </cell>
        </row>
        <row r="64">
          <cell r="A64" t="str">
            <v>GEN61</v>
          </cell>
        </row>
        <row r="65">
          <cell r="A65" t="str">
            <v>GEN62</v>
          </cell>
        </row>
        <row r="66">
          <cell r="A66" t="str">
            <v>GEN63</v>
          </cell>
        </row>
        <row r="67">
          <cell r="A67" t="str">
            <v>GEN64</v>
          </cell>
        </row>
        <row r="68">
          <cell r="A68" t="str">
            <v>GEN65</v>
          </cell>
        </row>
        <row r="69">
          <cell r="A69" t="str">
            <v>GEN66</v>
          </cell>
        </row>
        <row r="70">
          <cell r="A70" t="str">
            <v>GEN67</v>
          </cell>
        </row>
        <row r="71">
          <cell r="A71" t="str">
            <v>GEN68</v>
          </cell>
        </row>
        <row r="72">
          <cell r="A72" t="str">
            <v>GEN69</v>
          </cell>
        </row>
        <row r="73">
          <cell r="A73" t="str">
            <v>GEN70</v>
          </cell>
        </row>
        <row r="74">
          <cell r="A74" t="str">
            <v>GEN71</v>
          </cell>
        </row>
        <row r="75">
          <cell r="A75" t="str">
            <v>GEN72</v>
          </cell>
        </row>
        <row r="76">
          <cell r="A76" t="str">
            <v>GEN73</v>
          </cell>
        </row>
        <row r="77">
          <cell r="A77" t="str">
            <v>GEN74</v>
          </cell>
        </row>
        <row r="78">
          <cell r="A78" t="str">
            <v>GEN75</v>
          </cell>
        </row>
        <row r="79">
          <cell r="A79" t="str">
            <v>GEN76</v>
          </cell>
        </row>
        <row r="80">
          <cell r="A80" t="str">
            <v>GEN77</v>
          </cell>
        </row>
        <row r="81">
          <cell r="A81" t="str">
            <v>GEN78</v>
          </cell>
        </row>
        <row r="82">
          <cell r="A82" t="str">
            <v>GEN79</v>
          </cell>
        </row>
        <row r="83">
          <cell r="A83" t="str">
            <v>GEN80</v>
          </cell>
        </row>
        <row r="84">
          <cell r="A84" t="str">
            <v>GEN81</v>
          </cell>
        </row>
        <row r="85">
          <cell r="A85" t="str">
            <v>GEN82</v>
          </cell>
        </row>
        <row r="86">
          <cell r="A86" t="str">
            <v>GEN83</v>
          </cell>
        </row>
        <row r="87">
          <cell r="A87" t="str">
            <v>GEN84</v>
          </cell>
        </row>
        <row r="88">
          <cell r="A88" t="str">
            <v>GEN85</v>
          </cell>
        </row>
        <row r="89">
          <cell r="A89" t="str">
            <v>GEN86</v>
          </cell>
        </row>
        <row r="90">
          <cell r="A90" t="str">
            <v>GEN87</v>
          </cell>
        </row>
        <row r="91">
          <cell r="A91" t="str">
            <v>GEN88</v>
          </cell>
        </row>
        <row r="92">
          <cell r="A92" t="str">
            <v>GEN89</v>
          </cell>
        </row>
        <row r="93">
          <cell r="A93" t="str">
            <v>GEN90</v>
          </cell>
        </row>
        <row r="94">
          <cell r="A94" t="str">
            <v>GEN91</v>
          </cell>
        </row>
        <row r="95">
          <cell r="A95" t="str">
            <v>GEN92</v>
          </cell>
        </row>
        <row r="96">
          <cell r="A96" t="str">
            <v>GEN93</v>
          </cell>
        </row>
        <row r="97">
          <cell r="A97" t="str">
            <v>GEN94</v>
          </cell>
        </row>
        <row r="98">
          <cell r="A98" t="str">
            <v>GEN95</v>
          </cell>
        </row>
        <row r="99">
          <cell r="A99" t="str">
            <v>GEN96</v>
          </cell>
        </row>
        <row r="100">
          <cell r="A100" t="str">
            <v>GEN97</v>
          </cell>
        </row>
        <row r="101">
          <cell r="A101" t="str">
            <v>GEN98</v>
          </cell>
        </row>
        <row r="102">
          <cell r="A102" t="str">
            <v>GEN99</v>
          </cell>
        </row>
        <row r="103">
          <cell r="A103" t="str">
            <v>GEN100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Excel">
  <a:themeElements>
    <a:clrScheme name="Custom 1">
      <a:dk1>
        <a:sysClr val="windowText" lastClr="000000"/>
      </a:dk1>
      <a:lt1>
        <a:sysClr val="window" lastClr="FFFFFF"/>
      </a:lt1>
      <a:dk2>
        <a:srgbClr val="CDCDCD"/>
      </a:dk2>
      <a:lt2>
        <a:srgbClr val="FFFFFF"/>
      </a:lt2>
      <a:accent1>
        <a:srgbClr val="6E96D5"/>
      </a:accent1>
      <a:accent2>
        <a:srgbClr val="00529B"/>
      </a:accent2>
      <a:accent3>
        <a:srgbClr val="99CC00"/>
      </a:accent3>
      <a:accent4>
        <a:srgbClr val="FF9900"/>
      </a:accent4>
      <a:accent5>
        <a:srgbClr val="FFFF66"/>
      </a:accent5>
      <a:accent6>
        <a:srgbClr val="CDCDCD"/>
      </a:accent6>
      <a:hlink>
        <a:srgbClr val="0000FF"/>
      </a:hlink>
      <a:folHlink>
        <a:srgbClr val="000000"/>
      </a:folHlink>
    </a:clrScheme>
    <a:fontScheme name="Gartner PPT- one template-v8_rm">
      <a:majorFont>
        <a:latin typeface="Arial"/>
        <a:ea typeface="Arial Unicode MS"/>
        <a:cs typeface="Arial Unicode MS"/>
      </a:majorFont>
      <a:minorFont>
        <a:latin typeface="Arial"/>
        <a:ea typeface="Arial Unicode MS"/>
        <a:cs typeface="Arial Unicode MS"/>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529B"/>
        </a:solidFill>
        <a:ln w="12700" cap="flat" cmpd="sng" algn="ctr">
          <a:solidFill>
            <a:schemeClr val="tx1"/>
          </a:solidFill>
          <a:prstDash val="solid"/>
          <a:round/>
          <a:headEnd type="none" w="med" len="med"/>
          <a:tailEnd type="none" w="med" len="med"/>
        </a:ln>
        <a:effectLst/>
      </a:spPr>
      <a:bodyPr vert="horz" wrap="none" lIns="91440" tIns="45720" rIns="91440" bIns="45720" numCol="1" anchor="ctr" anchorCtr="0" compatLnSpc="1">
        <a:prstTxWarp prst="textNoShape">
          <a:avLst/>
        </a:prstTxWarp>
        <a:sp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en-US"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rgbClr val="00529B"/>
        </a:solidFill>
        <a:ln w="12700" cap="flat" cmpd="sng" algn="ctr">
          <a:solidFill>
            <a:schemeClr val="tx1"/>
          </a:solidFill>
          <a:prstDash val="solid"/>
          <a:round/>
          <a:headEnd type="none" w="med" len="med"/>
          <a:tailEnd type="none" w="med" len="med"/>
        </a:ln>
        <a:effectLst/>
      </a:spPr>
      <a:bodyPr vert="horz" wrap="none" lIns="91440" tIns="45720" rIns="91440" bIns="45720" numCol="1" anchor="ctr" anchorCtr="0" compatLnSpc="1">
        <a:prstTxWarp prst="textNoShape">
          <a:avLst/>
        </a:prstTxWarp>
        <a:sp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en-US" sz="1800" b="0" i="0" u="none" strike="noStrike" cap="none" normalizeH="0" baseline="0" smtClean="0">
            <a:ln>
              <a:noFill/>
            </a:ln>
            <a:solidFill>
              <a:schemeClr val="tx1"/>
            </a:solidFill>
            <a:effectLst/>
            <a:latin typeface="Arial" charset="0"/>
          </a:defRPr>
        </a:defPPr>
      </a:lstStyle>
    </a:lnDef>
  </a:objectDefaults>
  <a:extraClrSchemeLst>
    <a:extraClrScheme>
      <a:clrScheme name="Gartner PPT- one template-v8_rm 1">
        <a:dk1>
          <a:srgbClr val="000000"/>
        </a:dk1>
        <a:lt1>
          <a:srgbClr val="FFFFFF"/>
        </a:lt1>
        <a:dk2>
          <a:srgbClr val="000000"/>
        </a:dk2>
        <a:lt2>
          <a:srgbClr val="808080"/>
        </a:lt2>
        <a:accent1>
          <a:srgbClr val="00CC99"/>
        </a:accent1>
        <a:accent2>
          <a:srgbClr val="3333CC"/>
        </a:accent2>
        <a:accent3>
          <a:srgbClr val="FFFFFF"/>
        </a:accent3>
        <a:accent4>
          <a:srgbClr val="000000"/>
        </a:accent4>
        <a:accent5>
          <a:srgbClr val="AAE2CA"/>
        </a:accent5>
        <a:accent6>
          <a:srgbClr val="2D2DB9"/>
        </a:accent6>
        <a:hlink>
          <a:srgbClr val="CCCCFF"/>
        </a:hlink>
        <a:folHlink>
          <a:srgbClr val="B2B2B2"/>
        </a:folHlink>
      </a:clrScheme>
      <a:clrMap bg1="lt1" tx1="dk1" bg2="lt2" tx2="dk2" accent1="accent1" accent2="accent2" accent3="accent3" accent4="accent4" accent5="accent5" accent6="accent6" hlink="hlink" folHlink="folHlink"/>
    </a:extraClrScheme>
    <a:extraClrScheme>
      <a:clrScheme name="Gartner PPT- one template-v8_rm 2">
        <a:dk1>
          <a:srgbClr val="000000"/>
        </a:dk1>
        <a:lt1>
          <a:srgbClr val="FFFFFF"/>
        </a:lt1>
        <a:dk2>
          <a:srgbClr val="0000FF"/>
        </a:dk2>
        <a:lt2>
          <a:srgbClr val="FFFF00"/>
        </a:lt2>
        <a:accent1>
          <a:srgbClr val="FF9900"/>
        </a:accent1>
        <a:accent2>
          <a:srgbClr val="00FFFF"/>
        </a:accent2>
        <a:accent3>
          <a:srgbClr val="AAAAFF"/>
        </a:accent3>
        <a:accent4>
          <a:srgbClr val="DADADA"/>
        </a:accent4>
        <a:accent5>
          <a:srgbClr val="FFCAAA"/>
        </a:accent5>
        <a:accent6>
          <a:srgbClr val="00E7E7"/>
        </a:accent6>
        <a:hlink>
          <a:srgbClr val="FF0000"/>
        </a:hlink>
        <a:folHlink>
          <a:srgbClr val="969696"/>
        </a:folHlink>
      </a:clrScheme>
      <a:clrMap bg1="dk2" tx1="lt1" bg2="dk1" tx2="lt2" accent1="accent1" accent2="accent2" accent3="accent3" accent4="accent4" accent5="accent5" accent6="accent6" hlink="hlink" folHlink="folHlink"/>
    </a:extraClrScheme>
    <a:extraClrScheme>
      <a:clrScheme name="Gartner PPT- one template-v8_rm 3">
        <a:dk1>
          <a:srgbClr val="000000"/>
        </a:dk1>
        <a:lt1>
          <a:srgbClr val="FFFFCC"/>
        </a:lt1>
        <a:dk2>
          <a:srgbClr val="808000"/>
        </a:dk2>
        <a:lt2>
          <a:srgbClr val="666633"/>
        </a:lt2>
        <a:accent1>
          <a:srgbClr val="339933"/>
        </a:accent1>
        <a:accent2>
          <a:srgbClr val="800000"/>
        </a:accent2>
        <a:accent3>
          <a:srgbClr val="FFFFE2"/>
        </a:accent3>
        <a:accent4>
          <a:srgbClr val="000000"/>
        </a:accent4>
        <a:accent5>
          <a:srgbClr val="ADCAAD"/>
        </a:accent5>
        <a:accent6>
          <a:srgbClr val="730000"/>
        </a:accent6>
        <a:hlink>
          <a:srgbClr val="0033CC"/>
        </a:hlink>
        <a:folHlink>
          <a:srgbClr val="FFCC66"/>
        </a:folHlink>
      </a:clrScheme>
      <a:clrMap bg1="lt1" tx1="dk1" bg2="lt2" tx2="dk2" accent1="accent1" accent2="accent2" accent3="accent3" accent4="accent4" accent5="accent5" accent6="accent6" hlink="hlink" folHlink="folHlink"/>
    </a:extraClrScheme>
    <a:extraClrScheme>
      <a:clrScheme name="Gartner PPT- one template-v8_rm 4">
        <a:dk1>
          <a:srgbClr val="000000"/>
        </a:dk1>
        <a:lt1>
          <a:srgbClr val="FFFFFF"/>
        </a:lt1>
        <a:dk2>
          <a:srgbClr val="000000"/>
        </a:dk2>
        <a:lt2>
          <a:srgbClr val="333333"/>
        </a:lt2>
        <a:accent1>
          <a:srgbClr val="DDDDDD"/>
        </a:accent1>
        <a:accent2>
          <a:srgbClr val="808080"/>
        </a:accent2>
        <a:accent3>
          <a:srgbClr val="FFFFFF"/>
        </a:accent3>
        <a:accent4>
          <a:srgbClr val="000000"/>
        </a:accent4>
        <a:accent5>
          <a:srgbClr val="EBEBEB"/>
        </a:accent5>
        <a:accent6>
          <a:srgbClr val="737373"/>
        </a:accent6>
        <a:hlink>
          <a:srgbClr val="4D4D4D"/>
        </a:hlink>
        <a:folHlink>
          <a:srgbClr val="EAEAEA"/>
        </a:folHlink>
      </a:clrScheme>
      <a:clrMap bg1="lt1" tx1="dk1" bg2="lt2" tx2="dk2" accent1="accent1" accent2="accent2" accent3="accent3" accent4="accent4" accent5="accent5" accent6="accent6" hlink="hlink" folHlink="folHlink"/>
    </a:extraClrScheme>
    <a:extraClrScheme>
      <a:clrScheme name="Gartner PPT- one template-v8_rm 5">
        <a:dk1>
          <a:srgbClr val="000000"/>
        </a:dk1>
        <a:lt1>
          <a:srgbClr val="FFFFFF"/>
        </a:lt1>
        <a:dk2>
          <a:srgbClr val="000000"/>
        </a:dk2>
        <a:lt2>
          <a:srgbClr val="808080"/>
        </a:lt2>
        <a:accent1>
          <a:srgbClr val="FFCC66"/>
        </a:accent1>
        <a:accent2>
          <a:srgbClr val="0000FF"/>
        </a:accent2>
        <a:accent3>
          <a:srgbClr val="FFFFFF"/>
        </a:accent3>
        <a:accent4>
          <a:srgbClr val="000000"/>
        </a:accent4>
        <a:accent5>
          <a:srgbClr val="FFE2B8"/>
        </a:accent5>
        <a:accent6>
          <a:srgbClr val="0000E7"/>
        </a:accent6>
        <a:hlink>
          <a:srgbClr val="CC00CC"/>
        </a:hlink>
        <a:folHlink>
          <a:srgbClr val="C0C0C0"/>
        </a:folHlink>
      </a:clrScheme>
      <a:clrMap bg1="lt1" tx1="dk1" bg2="lt2" tx2="dk2" accent1="accent1" accent2="accent2" accent3="accent3" accent4="accent4" accent5="accent5" accent6="accent6" hlink="hlink" folHlink="folHlink"/>
    </a:extraClrScheme>
    <a:extraClrScheme>
      <a:clrScheme name="Gartner PPT- one template-v8_rm 6">
        <a:dk1>
          <a:srgbClr val="000000"/>
        </a:dk1>
        <a:lt1>
          <a:srgbClr val="FFFFFF"/>
        </a:lt1>
        <a:dk2>
          <a:srgbClr val="000000"/>
        </a:dk2>
        <a:lt2>
          <a:srgbClr val="808080"/>
        </a:lt2>
        <a:accent1>
          <a:srgbClr val="C0C0C0"/>
        </a:accent1>
        <a:accent2>
          <a:srgbClr val="0066FF"/>
        </a:accent2>
        <a:accent3>
          <a:srgbClr val="FFFFFF"/>
        </a:accent3>
        <a:accent4>
          <a:srgbClr val="000000"/>
        </a:accent4>
        <a:accent5>
          <a:srgbClr val="DCDCDC"/>
        </a:accent5>
        <a:accent6>
          <a:srgbClr val="005CE7"/>
        </a:accent6>
        <a:hlink>
          <a:srgbClr val="FF0000"/>
        </a:hlink>
        <a:folHlink>
          <a:srgbClr val="009900"/>
        </a:folHlink>
      </a:clrScheme>
      <a:clrMap bg1="lt1" tx1="dk1" bg2="lt2" tx2="dk2" accent1="accent1" accent2="accent2" accent3="accent3" accent4="accent4" accent5="accent5" accent6="accent6" hlink="hlink" folHlink="folHlink"/>
    </a:extraClrScheme>
    <a:extraClrScheme>
      <a:clrScheme name="Gartner PPT- one template-v8_rm 7">
        <a:dk1>
          <a:srgbClr val="000000"/>
        </a:dk1>
        <a:lt1>
          <a:srgbClr val="FFFFFF"/>
        </a:lt1>
        <a:dk2>
          <a:srgbClr val="000000"/>
        </a:dk2>
        <a:lt2>
          <a:srgbClr val="808080"/>
        </a:lt2>
        <a:accent1>
          <a:srgbClr val="3399FF"/>
        </a:accent1>
        <a:accent2>
          <a:srgbClr val="99FFCC"/>
        </a:accent2>
        <a:accent3>
          <a:srgbClr val="FFFFFF"/>
        </a:accent3>
        <a:accent4>
          <a:srgbClr val="000000"/>
        </a:accent4>
        <a:accent5>
          <a:srgbClr val="ADCAFF"/>
        </a:accent5>
        <a:accent6>
          <a:srgbClr val="8AE7B9"/>
        </a:accent6>
        <a:hlink>
          <a:srgbClr val="CC00CC"/>
        </a:hlink>
        <a:folHlink>
          <a:srgbClr val="B2B2B2"/>
        </a:folHlink>
      </a:clrScheme>
      <a:clrMap bg1="lt1" tx1="dk1" bg2="lt2" tx2="dk2" accent1="accent1" accent2="accent2" accent3="accent3" accent4="accent4" accent5="accent5" accent6="accent6" hlink="hlink" folHlink="folHlink"/>
    </a:extraClrScheme>
    <a:extraClrScheme>
      <a:clrScheme name="Gartner PPT- one template-v8_rm 8">
        <a:dk1>
          <a:srgbClr val="000000"/>
        </a:dk1>
        <a:lt1>
          <a:srgbClr val="FFFFFF"/>
        </a:lt1>
        <a:dk2>
          <a:srgbClr val="F8F8F8"/>
        </a:dk2>
        <a:lt2>
          <a:srgbClr val="808080"/>
        </a:lt2>
        <a:accent1>
          <a:srgbClr val="CCFF66"/>
        </a:accent1>
        <a:accent2>
          <a:srgbClr val="FFCC00"/>
        </a:accent2>
        <a:accent3>
          <a:srgbClr val="FFFFFF"/>
        </a:accent3>
        <a:accent4>
          <a:srgbClr val="000000"/>
        </a:accent4>
        <a:accent5>
          <a:srgbClr val="E2FFB8"/>
        </a:accent5>
        <a:accent6>
          <a:srgbClr val="E7B900"/>
        </a:accent6>
        <a:hlink>
          <a:srgbClr val="0066FF"/>
        </a:hlink>
        <a:folHlink>
          <a:srgbClr val="FF9900"/>
        </a:folHlink>
      </a:clrScheme>
      <a:clrMap bg1="lt1" tx1="dk1" bg2="lt2" tx2="dk2" accent1="accent1" accent2="accent2" accent3="accent3" accent4="accent4" accent5="accent5" accent6="accent6" hlink="hlink" folHlink="folHlink"/>
    </a:extraClrScheme>
    <a:extraClrScheme>
      <a:clrScheme name="Gartner PPT- one template-v8_rm 9">
        <a:dk1>
          <a:srgbClr val="000000"/>
        </a:dk1>
        <a:lt1>
          <a:srgbClr val="FFFFFF"/>
        </a:lt1>
        <a:dk2>
          <a:srgbClr val="000000"/>
        </a:dk2>
        <a:lt2>
          <a:srgbClr val="919191"/>
        </a:lt2>
        <a:accent1>
          <a:srgbClr val="618FFD"/>
        </a:accent1>
        <a:accent2>
          <a:srgbClr val="00AE00"/>
        </a:accent2>
        <a:accent3>
          <a:srgbClr val="FFFFFF"/>
        </a:accent3>
        <a:accent4>
          <a:srgbClr val="000000"/>
        </a:accent4>
        <a:accent5>
          <a:srgbClr val="B7C6FE"/>
        </a:accent5>
        <a:accent6>
          <a:srgbClr val="009D00"/>
        </a:accent6>
        <a:hlink>
          <a:srgbClr val="0033CC"/>
        </a:hlink>
        <a:folHlink>
          <a:srgbClr val="CECECE"/>
        </a:folHlink>
      </a:clrScheme>
      <a:clrMap bg1="lt1" tx1="dk1" bg2="lt2" tx2="dk2" accent1="accent1" accent2="accent2" accent3="accent3" accent4="accent4" accent5="accent5" accent6="accent6" hlink="hlink" folHlink="folHlink"/>
    </a:extraClrScheme>
  </a:extraClrSchemeLst>
  <a:custClrLst>
    <a:custClr name="Blue 1">
      <a:srgbClr val="6E96D5"/>
    </a:custClr>
    <a:custClr name="Blue 2">
      <a:srgbClr val="00529B"/>
    </a:custClr>
    <a:custClr name="Light Green">
      <a:srgbClr val="99CC00"/>
    </a:custClr>
    <a:custClr name="Orange">
      <a:srgbClr val="FF9900"/>
    </a:custClr>
    <a:custClr name="Yellow">
      <a:srgbClr val="FFFF66"/>
    </a:custClr>
    <a:custClr name="Light Gray">
      <a:srgbClr val="CDCDCD"/>
    </a:custClr>
    <a:custClr name="Dark Green">
      <a:srgbClr val="336600"/>
    </a:custClr>
    <a:custClr name="Dark Gray">
      <a:srgbClr val="969696"/>
    </a:custClr>
    <a:custClr name="Plum">
      <a:srgbClr val="993366"/>
    </a:custClr>
    <a:custClr name="Dark Red">
      <a:srgbClr val="AC0000"/>
    </a:custClr>
    <a:custClr name="Red">
      <a:srgbClr val="FF0000"/>
    </a:custClr>
    <a:custClr name="Light Red">
      <a:srgbClr val="FFAAAA"/>
    </a:custClr>
    <a:custClr name="Lightest Green">
      <a:srgbClr val="CDE678"/>
    </a:custClr>
    <a:custClr name="Light Orange">
      <a:srgbClr val="FFE164"/>
    </a:custClr>
    <a:custClr name="Blue 3">
      <a:srgbClr val="374B6A"/>
    </a:custClr>
    <a:custClr name="Blue 4">
      <a:srgbClr val="B9D0DC"/>
    </a:custClr>
  </a:custClr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abSelected="1" workbookViewId="0"/>
  </sheetViews>
  <sheetFormatPr defaultColWidth="9.1640625" defaultRowHeight="12.75" x14ac:dyDescent="0.2"/>
  <cols>
    <col min="1" max="16384" width="9.1640625" style="90"/>
  </cols>
  <sheetData>
    <row r="1" spans="1:10" ht="12.75" customHeight="1" x14ac:dyDescent="0.2"/>
    <row r="2" spans="1:10" s="91" customFormat="1" ht="12.75" customHeight="1" x14ac:dyDescent="0.35"/>
    <row r="3" spans="1:10" s="91" customFormat="1" ht="12.75" customHeight="1" x14ac:dyDescent="0.35">
      <c r="A3" s="92"/>
    </row>
    <row r="4" spans="1:10" ht="12.75" customHeight="1" x14ac:dyDescent="0.2"/>
    <row r="5" spans="1:10" ht="12.75" customHeight="1" x14ac:dyDescent="0.2"/>
    <row r="7" spans="1:10" ht="18" x14ac:dyDescent="0.25">
      <c r="D7" s="93" t="s">
        <v>34</v>
      </c>
    </row>
    <row r="8" spans="1:10" ht="27" x14ac:dyDescent="0.35">
      <c r="D8" s="92" t="s">
        <v>81</v>
      </c>
    </row>
    <row r="10" spans="1:10" ht="46.15" customHeight="1" x14ac:dyDescent="0.2">
      <c r="D10" s="95" t="s">
        <v>82</v>
      </c>
      <c r="E10" s="95"/>
      <c r="F10" s="95"/>
      <c r="G10" s="95"/>
      <c r="H10" s="95"/>
      <c r="I10" s="95"/>
      <c r="J10" s="95"/>
    </row>
    <row r="11" spans="1:10" ht="15" customHeight="1" x14ac:dyDescent="0.2"/>
    <row r="12" spans="1:10" ht="100.5" customHeight="1" x14ac:dyDescent="0.2">
      <c r="D12" s="96" t="s">
        <v>35</v>
      </c>
      <c r="E12" s="96"/>
      <c r="F12" s="96"/>
      <c r="G12" s="96"/>
      <c r="H12" s="96"/>
      <c r="I12" s="96"/>
      <c r="J12" s="96"/>
    </row>
    <row r="13" spans="1:10" s="94" customFormat="1" ht="37.5" customHeight="1" x14ac:dyDescent="0.2">
      <c r="D13" s="97" t="s">
        <v>36</v>
      </c>
      <c r="E13" s="97"/>
      <c r="F13" s="97"/>
      <c r="G13" s="97"/>
      <c r="H13" s="97"/>
      <c r="I13" s="97"/>
      <c r="J13" s="97"/>
    </row>
  </sheetData>
  <mergeCells count="3">
    <mergeCell ref="D10:J10"/>
    <mergeCell ref="D12:J12"/>
    <mergeCell ref="D13:J13"/>
  </mergeCells>
  <pageMargins left="0.75" right="0.75" top="1" bottom="1" header="0.5" footer="0.5"/>
  <pageSetup orientation="landscape" r:id="rId1"/>
  <headerFooter alignWithMargins="0"/>
  <drawing r:id="rId2"/>
  <legacyDrawing r:id="rId3"/>
  <oleObjects>
    <mc:AlternateContent xmlns:mc="http://schemas.openxmlformats.org/markup-compatibility/2006">
      <mc:Choice Requires="x14">
        <oleObject progId="Photoshop.Image.9" shapeId="2049" r:id="rId4">
          <objectPr defaultSize="0" r:id="rId5">
            <anchor moveWithCells="1">
              <from>
                <xdr:col>1</xdr:col>
                <xdr:colOff>0</xdr:colOff>
                <xdr:row>2</xdr:row>
                <xdr:rowOff>0</xdr:rowOff>
              </from>
              <to>
                <xdr:col>3</xdr:col>
                <xdr:colOff>257175</xdr:colOff>
                <xdr:row>4</xdr:row>
                <xdr:rowOff>19050</xdr:rowOff>
              </to>
            </anchor>
          </objectPr>
        </oleObject>
      </mc:Choice>
      <mc:Fallback>
        <oleObject progId="Photoshop.Image.9"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3" customWidth="1"/>
    <col min="2" max="2" width="83.33203125" style="2" customWidth="1"/>
    <col min="3" max="5" width="16.6640625" style="3" customWidth="1"/>
    <col min="6" max="6" width="19.1640625" style="3" customWidth="1"/>
    <col min="7" max="16384" width="9.33203125" style="3"/>
  </cols>
  <sheetData>
    <row r="1" spans="1:8" ht="15" x14ac:dyDescent="0.25">
      <c r="A1" s="1"/>
    </row>
    <row r="2" spans="1:8" x14ac:dyDescent="0.2">
      <c r="A2" s="4" t="s">
        <v>8</v>
      </c>
      <c r="B2" s="5" t="s">
        <v>0</v>
      </c>
      <c r="C2" s="101" t="s">
        <v>10</v>
      </c>
      <c r="D2" s="101"/>
      <c r="E2" s="101"/>
      <c r="F2" s="101"/>
    </row>
    <row r="3" spans="1:8" x14ac:dyDescent="0.2">
      <c r="A3" s="6" t="s">
        <v>9</v>
      </c>
      <c r="B3" s="7" t="s">
        <v>1</v>
      </c>
      <c r="C3" s="102" t="s">
        <v>37</v>
      </c>
      <c r="D3" s="102"/>
      <c r="E3" s="102"/>
      <c r="F3" s="102"/>
    </row>
    <row r="5" spans="1:8" ht="51" x14ac:dyDescent="0.2">
      <c r="A5" s="8" t="s">
        <v>27</v>
      </c>
      <c r="B5" s="9" t="s">
        <v>28</v>
      </c>
      <c r="C5" s="10" t="s">
        <v>29</v>
      </c>
      <c r="D5" s="11" t="s">
        <v>80</v>
      </c>
      <c r="E5" s="10" t="s">
        <v>30</v>
      </c>
      <c r="F5" s="12" t="s">
        <v>31</v>
      </c>
    </row>
    <row r="6" spans="1:8" x14ac:dyDescent="0.2">
      <c r="A6" s="13" t="s">
        <v>12</v>
      </c>
      <c r="B6" s="15" t="s">
        <v>41</v>
      </c>
      <c r="C6" s="59">
        <v>6750</v>
      </c>
      <c r="D6" s="60">
        <v>900</v>
      </c>
      <c r="E6" s="61">
        <v>225</v>
      </c>
      <c r="F6" s="62"/>
      <c r="G6" s="36"/>
      <c r="H6" s="36"/>
    </row>
    <row r="7" spans="1:8" x14ac:dyDescent="0.2">
      <c r="A7" s="13" t="s">
        <v>13</v>
      </c>
      <c r="B7" s="15" t="s">
        <v>42</v>
      </c>
      <c r="C7" s="59">
        <v>7500</v>
      </c>
      <c r="D7" s="60">
        <v>1000</v>
      </c>
      <c r="E7" s="61">
        <v>250</v>
      </c>
      <c r="F7" s="63"/>
    </row>
    <row r="8" spans="1:8" x14ac:dyDescent="0.2">
      <c r="A8" s="13" t="s">
        <v>14</v>
      </c>
      <c r="B8" s="55" t="s">
        <v>43</v>
      </c>
      <c r="C8" s="78">
        <f>C6/C7</f>
        <v>0.9</v>
      </c>
      <c r="D8" s="79">
        <f t="shared" ref="D8:F8" si="0">D6/D7</f>
        <v>0.9</v>
      </c>
      <c r="E8" s="80">
        <f t="shared" si="0"/>
        <v>0.9</v>
      </c>
      <c r="F8" s="86" t="e">
        <f t="shared" si="0"/>
        <v>#DIV/0!</v>
      </c>
    </row>
    <row r="9" spans="1:8" ht="25.5" x14ac:dyDescent="0.2">
      <c r="A9" s="13" t="s">
        <v>15</v>
      </c>
      <c r="B9" s="41" t="s">
        <v>44</v>
      </c>
      <c r="C9" s="49">
        <v>15</v>
      </c>
      <c r="D9" s="48">
        <v>2</v>
      </c>
      <c r="E9" s="49">
        <v>0.4</v>
      </c>
      <c r="F9" s="84"/>
    </row>
    <row r="10" spans="1:8" ht="25.5" x14ac:dyDescent="0.2">
      <c r="A10" s="13" t="s">
        <v>16</v>
      </c>
      <c r="B10" s="15" t="s">
        <v>45</v>
      </c>
      <c r="C10" s="49">
        <v>15</v>
      </c>
      <c r="D10" s="48">
        <v>2</v>
      </c>
      <c r="E10" s="49">
        <v>0.4</v>
      </c>
      <c r="F10" s="84"/>
    </row>
    <row r="11" spans="1:8" x14ac:dyDescent="0.2">
      <c r="A11" s="13" t="s">
        <v>17</v>
      </c>
      <c r="B11" s="17" t="s">
        <v>19</v>
      </c>
      <c r="C11" s="71">
        <v>0.1</v>
      </c>
      <c r="D11" s="72">
        <v>0.1</v>
      </c>
      <c r="E11" s="71">
        <v>0.1</v>
      </c>
      <c r="F11" s="76"/>
    </row>
    <row r="12" spans="1:8" s="14" customFormat="1" x14ac:dyDescent="0.2">
      <c r="A12" s="32" t="s">
        <v>18</v>
      </c>
      <c r="B12" s="33" t="s">
        <v>46</v>
      </c>
      <c r="C12" s="65">
        <v>0</v>
      </c>
      <c r="D12" s="66">
        <v>0</v>
      </c>
      <c r="E12" s="65">
        <v>0</v>
      </c>
      <c r="F12" s="85"/>
    </row>
    <row r="13" spans="1:8" ht="13.5" thickBot="1" x14ac:dyDescent="0.25">
      <c r="B13" s="3"/>
      <c r="D13" s="37"/>
      <c r="F13" s="38"/>
      <c r="G13" s="39"/>
      <c r="H13" s="39"/>
    </row>
    <row r="14" spans="1:8" x14ac:dyDescent="0.2">
      <c r="B14" s="34" t="s">
        <v>11</v>
      </c>
      <c r="C14" s="103">
        <f>(C9+C10)*(C11-C12)</f>
        <v>3</v>
      </c>
      <c r="D14" s="105">
        <f t="shared" ref="D14:F14" si="1">(D9+D10)*(D11-D12)</f>
        <v>0.4</v>
      </c>
      <c r="E14" s="103">
        <f t="shared" si="1"/>
        <v>8.0000000000000016E-2</v>
      </c>
      <c r="F14" s="107">
        <f t="shared" si="1"/>
        <v>0</v>
      </c>
      <c r="G14" s="39"/>
      <c r="H14" s="39"/>
    </row>
    <row r="15" spans="1:8" ht="26.25" thickBot="1" x14ac:dyDescent="0.25">
      <c r="A15" s="31"/>
      <c r="B15" s="35" t="s">
        <v>47</v>
      </c>
      <c r="C15" s="104"/>
      <c r="D15" s="106"/>
      <c r="E15" s="104"/>
      <c r="F15" s="108"/>
    </row>
    <row r="16" spans="1:8" s="40" customFormat="1" ht="13.5" thickBot="1" x14ac:dyDescent="0.25"/>
    <row r="17" spans="1:6" ht="40.5" customHeight="1" thickBot="1" x14ac:dyDescent="0.25">
      <c r="A17" s="31"/>
      <c r="B17" s="98" t="s">
        <v>48</v>
      </c>
      <c r="C17" s="99"/>
      <c r="D17" s="99"/>
      <c r="E17" s="99"/>
      <c r="F17" s="100"/>
    </row>
  </sheetData>
  <mergeCells count="7">
    <mergeCell ref="B17:F17"/>
    <mergeCell ref="C2:F2"/>
    <mergeCell ref="C3:F3"/>
    <mergeCell ref="C14:C15"/>
    <mergeCell ref="D14:D15"/>
    <mergeCell ref="E14:E15"/>
    <mergeCell ref="F14:F15"/>
  </mergeCells>
  <phoneticPr fontId="0" type="noConversion"/>
  <pageMargins left="0.75" right="0.75" top="1" bottom="1" header="0.5" footer="0.5"/>
  <pageSetup paperSize="9" scale="84" orientation="landscape" r:id="rId1"/>
  <headerFooter alignWithMargins="0">
    <oddFooter>&amp;L&amp;8 C:\Documents and Settings\amilcoy\My Documents\TBO-TVO\Calcs\ &amp;F
 &amp;A&amp;C&amp;8 &amp;R&amp;8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3" customWidth="1"/>
    <col min="2" max="2" width="83.33203125" style="3" customWidth="1"/>
    <col min="3" max="5" width="16.6640625" style="3" customWidth="1"/>
    <col min="6" max="6" width="19.1640625" style="3" customWidth="1"/>
    <col min="7" max="16384" width="9.33203125" style="3"/>
  </cols>
  <sheetData>
    <row r="1" spans="1:8" ht="15" x14ac:dyDescent="0.25">
      <c r="A1" s="18"/>
    </row>
    <row r="2" spans="1:8" x14ac:dyDescent="0.2">
      <c r="A2" s="4" t="s">
        <v>8</v>
      </c>
      <c r="B2" s="19" t="s">
        <v>0</v>
      </c>
      <c r="C2" s="101" t="s">
        <v>10</v>
      </c>
      <c r="D2" s="101"/>
      <c r="E2" s="101"/>
      <c r="F2" s="101"/>
    </row>
    <row r="3" spans="1:8" x14ac:dyDescent="0.2">
      <c r="A3" s="6" t="s">
        <v>9</v>
      </c>
      <c r="B3" s="20" t="s">
        <v>2</v>
      </c>
      <c r="C3" s="102" t="s">
        <v>37</v>
      </c>
      <c r="D3" s="102"/>
      <c r="E3" s="102"/>
      <c r="F3" s="102"/>
    </row>
    <row r="5" spans="1:8" ht="51" x14ac:dyDescent="0.2">
      <c r="A5" s="8" t="s">
        <v>27</v>
      </c>
      <c r="B5" s="9" t="s">
        <v>28</v>
      </c>
      <c r="C5" s="10" t="s">
        <v>29</v>
      </c>
      <c r="D5" s="11" t="s">
        <v>80</v>
      </c>
      <c r="E5" s="10" t="s">
        <v>30</v>
      </c>
      <c r="F5" s="12" t="s">
        <v>31</v>
      </c>
    </row>
    <row r="6" spans="1:8" ht="25.5" x14ac:dyDescent="0.2">
      <c r="A6" s="13" t="s">
        <v>12</v>
      </c>
      <c r="B6" s="15" t="s">
        <v>49</v>
      </c>
      <c r="C6" s="59">
        <v>6750</v>
      </c>
      <c r="D6" s="60">
        <v>900</v>
      </c>
      <c r="E6" s="61">
        <v>225</v>
      </c>
      <c r="F6" s="62"/>
      <c r="G6" s="36"/>
      <c r="H6" s="36"/>
    </row>
    <row r="7" spans="1:8" x14ac:dyDescent="0.2">
      <c r="A7" s="13" t="s">
        <v>13</v>
      </c>
      <c r="B7" s="15" t="s">
        <v>42</v>
      </c>
      <c r="C7" s="59">
        <v>7500</v>
      </c>
      <c r="D7" s="60">
        <v>1000</v>
      </c>
      <c r="E7" s="61">
        <v>250</v>
      </c>
      <c r="F7" s="63"/>
    </row>
    <row r="8" spans="1:8" x14ac:dyDescent="0.2">
      <c r="A8" s="13" t="s">
        <v>14</v>
      </c>
      <c r="B8" s="55" t="s">
        <v>20</v>
      </c>
      <c r="C8" s="78">
        <f>C6/C7</f>
        <v>0.9</v>
      </c>
      <c r="D8" s="79">
        <f t="shared" ref="D8:F8" si="0">D6/D7</f>
        <v>0.9</v>
      </c>
      <c r="E8" s="80">
        <f t="shared" si="0"/>
        <v>0.9</v>
      </c>
      <c r="F8" s="86" t="e">
        <f t="shared" si="0"/>
        <v>#DIV/0!</v>
      </c>
    </row>
    <row r="9" spans="1:8" ht="25.5" x14ac:dyDescent="0.2">
      <c r="A9" s="13" t="s">
        <v>15</v>
      </c>
      <c r="B9" s="56" t="s">
        <v>50</v>
      </c>
      <c r="C9" s="49">
        <v>15</v>
      </c>
      <c r="D9" s="48">
        <v>2</v>
      </c>
      <c r="E9" s="49">
        <v>0.5</v>
      </c>
      <c r="F9" s="84"/>
    </row>
    <row r="10" spans="1:8" ht="25.5" x14ac:dyDescent="0.2">
      <c r="A10" s="13" t="s">
        <v>16</v>
      </c>
      <c r="B10" s="15" t="s">
        <v>51</v>
      </c>
      <c r="C10" s="49">
        <v>15</v>
      </c>
      <c r="D10" s="48">
        <v>2</v>
      </c>
      <c r="E10" s="49">
        <v>0.5</v>
      </c>
      <c r="F10" s="84"/>
    </row>
    <row r="11" spans="1:8" x14ac:dyDescent="0.2">
      <c r="A11" s="13" t="s">
        <v>17</v>
      </c>
      <c r="B11" s="17" t="s">
        <v>19</v>
      </c>
      <c r="C11" s="57">
        <v>0.1</v>
      </c>
      <c r="D11" s="58">
        <v>0.1</v>
      </c>
      <c r="E11" s="57">
        <v>0.1</v>
      </c>
      <c r="F11" s="54"/>
    </row>
    <row r="12" spans="1:8" s="14" customFormat="1" x14ac:dyDescent="0.2">
      <c r="A12" s="32" t="s">
        <v>18</v>
      </c>
      <c r="B12" s="33" t="s">
        <v>46</v>
      </c>
      <c r="C12" s="65">
        <v>0</v>
      </c>
      <c r="D12" s="66">
        <v>0</v>
      </c>
      <c r="E12" s="65">
        <v>0</v>
      </c>
      <c r="F12" s="85"/>
    </row>
    <row r="13" spans="1:8" ht="13.5" thickBot="1" x14ac:dyDescent="0.25">
      <c r="D13" s="37"/>
      <c r="F13" s="38"/>
      <c r="G13" s="39"/>
      <c r="H13" s="39"/>
    </row>
    <row r="14" spans="1:8" x14ac:dyDescent="0.2">
      <c r="B14" s="34" t="s">
        <v>11</v>
      </c>
      <c r="C14" s="103">
        <f>(C9+C10)*(C11-C12)</f>
        <v>3</v>
      </c>
      <c r="D14" s="109">
        <f t="shared" ref="D14:F14" si="1">(D9+D10)*(D11-D12)</f>
        <v>0.4</v>
      </c>
      <c r="E14" s="111">
        <f t="shared" si="1"/>
        <v>0.1</v>
      </c>
      <c r="F14" s="113">
        <f t="shared" si="1"/>
        <v>0</v>
      </c>
      <c r="G14" s="39"/>
      <c r="H14" s="39"/>
    </row>
    <row r="15" spans="1:8" ht="26.25" thickBot="1" x14ac:dyDescent="0.25">
      <c r="A15" s="31"/>
      <c r="B15" s="52" t="s">
        <v>52</v>
      </c>
      <c r="C15" s="104"/>
      <c r="D15" s="110"/>
      <c r="E15" s="112"/>
      <c r="F15" s="114"/>
    </row>
    <row r="16" spans="1:8" ht="13.5" thickBot="1" x14ac:dyDescent="0.25">
      <c r="B16" s="2"/>
      <c r="D16" s="42"/>
    </row>
    <row r="17" spans="1:6" ht="40.5" customHeight="1" thickBot="1" x14ac:dyDescent="0.25">
      <c r="A17" s="31"/>
      <c r="B17" s="98" t="s">
        <v>48</v>
      </c>
      <c r="C17" s="99"/>
      <c r="D17" s="99"/>
      <c r="E17" s="99"/>
      <c r="F17" s="100"/>
    </row>
  </sheetData>
  <mergeCells count="7">
    <mergeCell ref="B17:F17"/>
    <mergeCell ref="C2:F2"/>
    <mergeCell ref="C3:F3"/>
    <mergeCell ref="C14:C15"/>
    <mergeCell ref="D14:D15"/>
    <mergeCell ref="E14:E15"/>
    <mergeCell ref="F14:F15"/>
  </mergeCells>
  <phoneticPr fontId="0" type="noConversion"/>
  <pageMargins left="0.75" right="0.75" top="1" bottom="1" header="0.5" footer="0.5"/>
  <pageSetup paperSize="9" scale="91" orientation="landscape" r:id="rId1"/>
  <headerFooter alignWithMargins="0">
    <oddFooter>&amp;L&amp;8 C:\Documents and Settings\amilcoy\My Documents\TBO-TVO\Calcs\ &amp;F
 &amp;A&amp;C&amp;8 &amp;R&amp;8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3" customWidth="1"/>
    <col min="2" max="2" width="83.33203125" style="3" customWidth="1"/>
    <col min="3" max="5" width="16.6640625" style="3" customWidth="1"/>
    <col min="6" max="6" width="19.1640625" style="3" customWidth="1"/>
    <col min="7" max="16384" width="9.33203125" style="3"/>
  </cols>
  <sheetData>
    <row r="1" spans="1:8" ht="15" x14ac:dyDescent="0.25">
      <c r="A1" s="25"/>
    </row>
    <row r="2" spans="1:8" x14ac:dyDescent="0.2">
      <c r="A2" s="4" t="s">
        <v>8</v>
      </c>
      <c r="B2" s="5" t="s">
        <v>0</v>
      </c>
      <c r="C2" s="101" t="s">
        <v>10</v>
      </c>
      <c r="D2" s="101"/>
      <c r="E2" s="101"/>
      <c r="F2" s="101"/>
    </row>
    <row r="3" spans="1:8" x14ac:dyDescent="0.2">
      <c r="A3" s="6" t="s">
        <v>9</v>
      </c>
      <c r="B3" s="7" t="s">
        <v>21</v>
      </c>
      <c r="C3" s="102" t="s">
        <v>38</v>
      </c>
      <c r="D3" s="102"/>
      <c r="E3" s="102"/>
      <c r="F3" s="102"/>
    </row>
    <row r="5" spans="1:8" ht="51" x14ac:dyDescent="0.2">
      <c r="A5" s="8" t="s">
        <v>27</v>
      </c>
      <c r="B5" s="9" t="s">
        <v>28</v>
      </c>
      <c r="C5" s="10" t="s">
        <v>29</v>
      </c>
      <c r="D5" s="11" t="s">
        <v>80</v>
      </c>
      <c r="E5" s="10" t="s">
        <v>30</v>
      </c>
      <c r="F5" s="12" t="s">
        <v>31</v>
      </c>
    </row>
    <row r="6" spans="1:8" x14ac:dyDescent="0.2">
      <c r="A6" s="13" t="s">
        <v>12</v>
      </c>
      <c r="B6" s="15" t="s">
        <v>53</v>
      </c>
      <c r="C6" s="59">
        <v>6750</v>
      </c>
      <c r="D6" s="60">
        <v>900</v>
      </c>
      <c r="E6" s="61">
        <v>225</v>
      </c>
      <c r="F6" s="62"/>
      <c r="G6" s="36"/>
      <c r="H6" s="36"/>
    </row>
    <row r="7" spans="1:8" x14ac:dyDescent="0.2">
      <c r="A7" s="13" t="s">
        <v>13</v>
      </c>
      <c r="B7" s="15" t="s">
        <v>42</v>
      </c>
      <c r="C7" s="59">
        <v>7500</v>
      </c>
      <c r="D7" s="60">
        <v>1000</v>
      </c>
      <c r="E7" s="61">
        <v>250</v>
      </c>
      <c r="F7" s="63"/>
    </row>
    <row r="8" spans="1:8" x14ac:dyDescent="0.2">
      <c r="A8" s="13" t="s">
        <v>14</v>
      </c>
      <c r="B8" s="55" t="s">
        <v>22</v>
      </c>
      <c r="C8" s="78">
        <f>C6/C7</f>
        <v>0.9</v>
      </c>
      <c r="D8" s="79">
        <f t="shared" ref="D8:F8" si="0">D6/D7</f>
        <v>0.9</v>
      </c>
      <c r="E8" s="80">
        <f t="shared" si="0"/>
        <v>0.9</v>
      </c>
      <c r="F8" s="86" t="e">
        <f t="shared" si="0"/>
        <v>#DIV/0!</v>
      </c>
    </row>
    <row r="9" spans="1:8" s="50" customFormat="1" ht="25.5" x14ac:dyDescent="0.2">
      <c r="A9" s="13" t="s">
        <v>15</v>
      </c>
      <c r="B9" s="56" t="s">
        <v>54</v>
      </c>
      <c r="C9" s="49">
        <v>30</v>
      </c>
      <c r="D9" s="48">
        <v>4</v>
      </c>
      <c r="E9" s="49">
        <v>1</v>
      </c>
      <c r="F9" s="84"/>
    </row>
    <row r="10" spans="1:8" ht="25.5" x14ac:dyDescent="0.2">
      <c r="A10" s="13" t="s">
        <v>16</v>
      </c>
      <c r="B10" s="15" t="s">
        <v>55</v>
      </c>
      <c r="C10" s="49">
        <v>30</v>
      </c>
      <c r="D10" s="48">
        <v>4</v>
      </c>
      <c r="E10" s="49">
        <v>1</v>
      </c>
      <c r="F10" s="84"/>
    </row>
    <row r="11" spans="1:8" x14ac:dyDescent="0.2">
      <c r="A11" s="13" t="s">
        <v>17</v>
      </c>
      <c r="B11" s="17" t="s">
        <v>19</v>
      </c>
      <c r="C11" s="71">
        <v>0.1</v>
      </c>
      <c r="D11" s="72">
        <v>0.1</v>
      </c>
      <c r="E11" s="71">
        <v>0.1</v>
      </c>
      <c r="F11" s="76"/>
    </row>
    <row r="12" spans="1:8" s="14" customFormat="1" x14ac:dyDescent="0.2">
      <c r="A12" s="32" t="s">
        <v>18</v>
      </c>
      <c r="B12" s="33" t="s">
        <v>46</v>
      </c>
      <c r="C12" s="65">
        <v>0</v>
      </c>
      <c r="D12" s="66">
        <v>0</v>
      </c>
      <c r="E12" s="65">
        <v>0</v>
      </c>
      <c r="F12" s="85"/>
    </row>
    <row r="13" spans="1:8" ht="13.5" thickBot="1" x14ac:dyDescent="0.25">
      <c r="D13" s="37"/>
      <c r="F13" s="38"/>
      <c r="G13" s="39"/>
      <c r="H13" s="39"/>
    </row>
    <row r="14" spans="1:8" x14ac:dyDescent="0.2">
      <c r="B14" s="34" t="s">
        <v>11</v>
      </c>
      <c r="C14" s="103">
        <f>(C9+C10)*(C11-C12)</f>
        <v>6</v>
      </c>
      <c r="D14" s="109">
        <f t="shared" ref="D14:F14" si="1">(D9+D10)*(D11-D12)</f>
        <v>0.8</v>
      </c>
      <c r="E14" s="111">
        <f t="shared" si="1"/>
        <v>0.2</v>
      </c>
      <c r="F14" s="113">
        <f t="shared" si="1"/>
        <v>0</v>
      </c>
      <c r="G14" s="39"/>
      <c r="H14" s="39"/>
    </row>
    <row r="15" spans="1:8" ht="26.25" thickBot="1" x14ac:dyDescent="0.25">
      <c r="A15" s="31"/>
      <c r="B15" s="52" t="s">
        <v>56</v>
      </c>
      <c r="C15" s="104"/>
      <c r="D15" s="110"/>
      <c r="E15" s="112"/>
      <c r="F15" s="114"/>
    </row>
    <row r="16" spans="1:8" ht="13.5" thickBot="1" x14ac:dyDescent="0.25">
      <c r="B16" s="2"/>
      <c r="D16" s="42"/>
    </row>
    <row r="17" spans="1:6" ht="40.5" customHeight="1" thickBot="1" x14ac:dyDescent="0.25">
      <c r="A17" s="31"/>
      <c r="B17" s="98" t="s">
        <v>48</v>
      </c>
      <c r="C17" s="99"/>
      <c r="D17" s="99"/>
      <c r="E17" s="99"/>
      <c r="F17" s="100"/>
    </row>
  </sheetData>
  <mergeCells count="7">
    <mergeCell ref="B17:F17"/>
    <mergeCell ref="C2:F2"/>
    <mergeCell ref="C3:F3"/>
    <mergeCell ref="C14:C15"/>
    <mergeCell ref="D14:D15"/>
    <mergeCell ref="E14:E15"/>
    <mergeCell ref="F14:F15"/>
  </mergeCells>
  <phoneticPr fontId="0" type="noConversion"/>
  <pageMargins left="0.75" right="0.75" top="1" bottom="1" header="0.5" footer="0.5"/>
  <pageSetup paperSize="9" scale="86" orientation="landscape" r:id="rId1"/>
  <headerFooter alignWithMargins="0">
    <oddFooter>&amp;L&amp;8 C:\Documents and Settings\amilcoy\My Documents\TBO-TVO\Calcs\ &amp;F
 &amp;A&amp;C&amp;8 &amp;R&amp;8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3" customWidth="1"/>
    <col min="2" max="2" width="83.33203125" style="3" customWidth="1"/>
    <col min="3" max="5" width="16.6640625" style="3" customWidth="1"/>
    <col min="6" max="6" width="19.1640625" style="3" customWidth="1"/>
    <col min="7" max="16384" width="9.33203125" style="3"/>
  </cols>
  <sheetData>
    <row r="1" spans="1:8" ht="15" x14ac:dyDescent="0.25">
      <c r="A1" s="25"/>
    </row>
    <row r="2" spans="1:8" x14ac:dyDescent="0.2">
      <c r="A2" s="4" t="s">
        <v>8</v>
      </c>
      <c r="B2" s="19" t="s">
        <v>0</v>
      </c>
      <c r="C2" s="101" t="s">
        <v>10</v>
      </c>
      <c r="D2" s="101"/>
      <c r="E2" s="101"/>
      <c r="F2" s="101"/>
    </row>
    <row r="3" spans="1:8" x14ac:dyDescent="0.2">
      <c r="A3" s="6" t="s">
        <v>9</v>
      </c>
      <c r="B3" s="20" t="s">
        <v>3</v>
      </c>
      <c r="C3" s="115" t="s">
        <v>37</v>
      </c>
      <c r="D3" s="115"/>
      <c r="E3" s="115"/>
      <c r="F3" s="115"/>
    </row>
    <row r="5" spans="1:8" ht="51" x14ac:dyDescent="0.2">
      <c r="A5" s="8" t="s">
        <v>27</v>
      </c>
      <c r="B5" s="9" t="s">
        <v>28</v>
      </c>
      <c r="C5" s="10" t="s">
        <v>29</v>
      </c>
      <c r="D5" s="11" t="s">
        <v>80</v>
      </c>
      <c r="E5" s="10" t="s">
        <v>30</v>
      </c>
      <c r="F5" s="12" t="s">
        <v>31</v>
      </c>
    </row>
    <row r="6" spans="1:8" x14ac:dyDescent="0.2">
      <c r="A6" s="13" t="s">
        <v>12</v>
      </c>
      <c r="B6" s="15" t="s">
        <v>57</v>
      </c>
      <c r="C6" s="59">
        <v>6750</v>
      </c>
      <c r="D6" s="60">
        <v>900</v>
      </c>
      <c r="E6" s="61">
        <v>225</v>
      </c>
      <c r="F6" s="53"/>
      <c r="G6" s="36"/>
      <c r="H6" s="36"/>
    </row>
    <row r="7" spans="1:8" x14ac:dyDescent="0.2">
      <c r="A7" s="13" t="s">
        <v>13</v>
      </c>
      <c r="B7" s="15" t="s">
        <v>42</v>
      </c>
      <c r="C7" s="59">
        <v>7500</v>
      </c>
      <c r="D7" s="60">
        <v>1000</v>
      </c>
      <c r="E7" s="61">
        <v>250</v>
      </c>
      <c r="F7" s="54"/>
    </row>
    <row r="8" spans="1:8" x14ac:dyDescent="0.2">
      <c r="A8" s="13" t="s">
        <v>14</v>
      </c>
      <c r="B8" s="55" t="s">
        <v>23</v>
      </c>
      <c r="C8" s="78">
        <f>C6/C7</f>
        <v>0.9</v>
      </c>
      <c r="D8" s="79">
        <f t="shared" ref="D8:F8" si="0">D6/D7</f>
        <v>0.9</v>
      </c>
      <c r="E8" s="80">
        <f t="shared" si="0"/>
        <v>0.9</v>
      </c>
      <c r="F8" s="76" t="e">
        <f t="shared" si="0"/>
        <v>#DIV/0!</v>
      </c>
    </row>
    <row r="9" spans="1:8" ht="25.5" x14ac:dyDescent="0.2">
      <c r="A9" s="13" t="s">
        <v>15</v>
      </c>
      <c r="B9" s="56" t="s">
        <v>58</v>
      </c>
      <c r="C9" s="49">
        <v>7.5</v>
      </c>
      <c r="D9" s="48">
        <v>1</v>
      </c>
      <c r="E9" s="49">
        <v>0.25</v>
      </c>
      <c r="F9" s="64"/>
    </row>
    <row r="10" spans="1:8" ht="38.25" x14ac:dyDescent="0.2">
      <c r="A10" s="13" t="s">
        <v>16</v>
      </c>
      <c r="B10" s="15" t="s">
        <v>59</v>
      </c>
      <c r="C10" s="49">
        <v>7.5</v>
      </c>
      <c r="D10" s="48">
        <v>1</v>
      </c>
      <c r="E10" s="49">
        <v>0.25</v>
      </c>
      <c r="F10" s="64"/>
    </row>
    <row r="11" spans="1:8" x14ac:dyDescent="0.2">
      <c r="A11" s="13" t="s">
        <v>17</v>
      </c>
      <c r="B11" s="17" t="s">
        <v>19</v>
      </c>
      <c r="C11" s="71">
        <v>0.1</v>
      </c>
      <c r="D11" s="72">
        <v>0.1</v>
      </c>
      <c r="E11" s="71">
        <v>0.1</v>
      </c>
      <c r="F11" s="76"/>
    </row>
    <row r="12" spans="1:8" s="14" customFormat="1" x14ac:dyDescent="0.2">
      <c r="A12" s="32" t="s">
        <v>18</v>
      </c>
      <c r="B12" s="33" t="s">
        <v>46</v>
      </c>
      <c r="C12" s="65">
        <v>0</v>
      </c>
      <c r="D12" s="66">
        <v>0</v>
      </c>
      <c r="E12" s="65">
        <v>0</v>
      </c>
      <c r="F12" s="67"/>
    </row>
    <row r="13" spans="1:8" ht="13.5" thickBot="1" x14ac:dyDescent="0.25">
      <c r="D13" s="37"/>
      <c r="F13" s="38"/>
      <c r="G13" s="39"/>
      <c r="H13" s="39"/>
    </row>
    <row r="14" spans="1:8" x14ac:dyDescent="0.2">
      <c r="B14" s="34" t="s">
        <v>11</v>
      </c>
      <c r="C14" s="103">
        <f>(C9+C10)*(C11-C12)</f>
        <v>1.5</v>
      </c>
      <c r="D14" s="109">
        <f t="shared" ref="D14:F14" si="1">(D9+D10)*(D11-D12)</f>
        <v>0.2</v>
      </c>
      <c r="E14" s="111">
        <f t="shared" si="1"/>
        <v>0.05</v>
      </c>
      <c r="F14" s="113">
        <f t="shared" si="1"/>
        <v>0</v>
      </c>
      <c r="G14" s="39"/>
      <c r="H14" s="39"/>
    </row>
    <row r="15" spans="1:8" ht="26.25" thickBot="1" x14ac:dyDescent="0.25">
      <c r="A15" s="31"/>
      <c r="B15" s="52" t="s">
        <v>60</v>
      </c>
      <c r="C15" s="104"/>
      <c r="D15" s="110"/>
      <c r="E15" s="112"/>
      <c r="F15" s="114"/>
    </row>
    <row r="16" spans="1:8" ht="13.5" thickBot="1" x14ac:dyDescent="0.25">
      <c r="B16" s="2"/>
      <c r="D16" s="42"/>
    </row>
    <row r="17" spans="1:6" ht="40.5" customHeight="1" thickBot="1" x14ac:dyDescent="0.25">
      <c r="A17" s="31"/>
      <c r="B17" s="98" t="s">
        <v>48</v>
      </c>
      <c r="C17" s="99"/>
      <c r="D17" s="99"/>
      <c r="E17" s="99"/>
      <c r="F17" s="100"/>
    </row>
  </sheetData>
  <mergeCells count="7">
    <mergeCell ref="C2:F2"/>
    <mergeCell ref="C3:F3"/>
    <mergeCell ref="B17:F17"/>
    <mergeCell ref="C14:C15"/>
    <mergeCell ref="D14:D15"/>
    <mergeCell ref="E14:E15"/>
    <mergeCell ref="F14:F15"/>
  </mergeCells>
  <phoneticPr fontId="0" type="noConversion"/>
  <pageMargins left="0.75" right="0.75" top="1" bottom="1" header="0.5" footer="0.5"/>
  <pageSetup paperSize="9" scale="88" orientation="landscape" r:id="rId1"/>
  <headerFooter alignWithMargins="0">
    <oddFooter>&amp;L&amp;8 C:\Documents and Settings\amilcoy\My Documents\TBO-TVO\Calcs\ &amp;F
 &amp;A&amp;C&amp;8 &amp;R&amp;8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heetViews>
  <sheetFormatPr defaultColWidth="9.33203125" defaultRowHeight="12.75" x14ac:dyDescent="0.2"/>
  <cols>
    <col min="1" max="1" width="14.1640625" style="26" customWidth="1"/>
    <col min="2" max="2" width="83.33203125" style="26" customWidth="1"/>
    <col min="3" max="5" width="16.6640625" style="26" customWidth="1"/>
    <col min="6" max="6" width="19.1640625" style="3" customWidth="1"/>
    <col min="7" max="10" width="9.33203125" style="3"/>
    <col min="11" max="16384" width="9.33203125" style="26"/>
  </cols>
  <sheetData>
    <row r="1" spans="1:8" ht="15" x14ac:dyDescent="0.25">
      <c r="A1" s="25"/>
    </row>
    <row r="2" spans="1:8" x14ac:dyDescent="0.2">
      <c r="A2" s="4" t="s">
        <v>8</v>
      </c>
      <c r="B2" s="5" t="s">
        <v>0</v>
      </c>
      <c r="C2" s="101" t="s">
        <v>10</v>
      </c>
      <c r="D2" s="101"/>
      <c r="E2" s="101"/>
      <c r="F2" s="101"/>
    </row>
    <row r="3" spans="1:8" x14ac:dyDescent="0.2">
      <c r="A3" s="6" t="s">
        <v>9</v>
      </c>
      <c r="B3" s="7" t="s">
        <v>4</v>
      </c>
      <c r="C3" s="115" t="s">
        <v>37</v>
      </c>
      <c r="D3" s="115"/>
      <c r="E3" s="115"/>
      <c r="F3" s="115"/>
    </row>
    <row r="5" spans="1:8" s="3" customFormat="1" ht="51" x14ac:dyDescent="0.2">
      <c r="A5" s="8" t="s">
        <v>27</v>
      </c>
      <c r="B5" s="9" t="s">
        <v>28</v>
      </c>
      <c r="C5" s="10" t="s">
        <v>29</v>
      </c>
      <c r="D5" s="11" t="s">
        <v>80</v>
      </c>
      <c r="E5" s="10" t="s">
        <v>30</v>
      </c>
      <c r="F5" s="12" t="s">
        <v>31</v>
      </c>
    </row>
    <row r="6" spans="1:8" s="3" customFormat="1" ht="25.5" x14ac:dyDescent="0.2">
      <c r="A6" s="13" t="s">
        <v>12</v>
      </c>
      <c r="B6" s="15" t="s">
        <v>61</v>
      </c>
      <c r="C6" s="59">
        <v>41490</v>
      </c>
      <c r="D6" s="89">
        <v>41490</v>
      </c>
      <c r="E6" s="59">
        <v>41490</v>
      </c>
      <c r="F6" s="62"/>
      <c r="G6" s="36"/>
      <c r="H6" s="36"/>
    </row>
    <row r="7" spans="1:8" s="3" customFormat="1" ht="25.5" x14ac:dyDescent="0.2">
      <c r="A7" s="13" t="s">
        <v>13</v>
      </c>
      <c r="B7" s="15" t="s">
        <v>62</v>
      </c>
      <c r="C7" s="61">
        <v>42336</v>
      </c>
      <c r="D7" s="60">
        <v>42336</v>
      </c>
      <c r="E7" s="61">
        <v>42336</v>
      </c>
      <c r="F7" s="63"/>
    </row>
    <row r="8" spans="1:8" s="3" customFormat="1" x14ac:dyDescent="0.2">
      <c r="A8" s="13" t="s">
        <v>14</v>
      </c>
      <c r="B8" s="55" t="s">
        <v>23</v>
      </c>
      <c r="C8" s="78">
        <f>C6/C7</f>
        <v>0.98001700680272108</v>
      </c>
      <c r="D8" s="79">
        <f t="shared" ref="D8:F8" si="0">D6/D7</f>
        <v>0.98001700680272108</v>
      </c>
      <c r="E8" s="80">
        <f t="shared" si="0"/>
        <v>0.98001700680272108</v>
      </c>
      <c r="F8" s="86" t="e">
        <f t="shared" si="0"/>
        <v>#DIV/0!</v>
      </c>
    </row>
    <row r="9" spans="1:8" s="3" customFormat="1" ht="25.5" x14ac:dyDescent="0.2">
      <c r="A9" s="13" t="s">
        <v>15</v>
      </c>
      <c r="B9" s="56" t="s">
        <v>63</v>
      </c>
      <c r="C9" s="49">
        <v>10</v>
      </c>
      <c r="D9" s="74">
        <v>1.33</v>
      </c>
      <c r="E9" s="77">
        <v>0.33</v>
      </c>
      <c r="F9" s="84"/>
    </row>
    <row r="10" spans="1:8" s="3" customFormat="1" ht="25.5" x14ac:dyDescent="0.2">
      <c r="A10" s="13" t="s">
        <v>16</v>
      </c>
      <c r="B10" s="15" t="s">
        <v>64</v>
      </c>
      <c r="C10" s="49">
        <v>10</v>
      </c>
      <c r="D10" s="74">
        <v>1.33</v>
      </c>
      <c r="E10" s="77">
        <v>0.33</v>
      </c>
      <c r="F10" s="84"/>
    </row>
    <row r="11" spans="1:8" s="3" customFormat="1" x14ac:dyDescent="0.2">
      <c r="A11" s="13" t="s">
        <v>17</v>
      </c>
      <c r="B11" s="17" t="s">
        <v>19</v>
      </c>
      <c r="C11" s="71">
        <v>0.1</v>
      </c>
      <c r="D11" s="72">
        <v>0.1</v>
      </c>
      <c r="E11" s="71">
        <v>0.1</v>
      </c>
      <c r="F11" s="76"/>
    </row>
    <row r="12" spans="1:8" s="14" customFormat="1" x14ac:dyDescent="0.2">
      <c r="A12" s="32" t="s">
        <v>18</v>
      </c>
      <c r="B12" s="33" t="s">
        <v>46</v>
      </c>
      <c r="C12" s="65">
        <v>0</v>
      </c>
      <c r="D12" s="66">
        <v>0</v>
      </c>
      <c r="E12" s="65">
        <v>0</v>
      </c>
      <c r="F12" s="85"/>
    </row>
    <row r="13" spans="1:8" s="3" customFormat="1" ht="13.5" thickBot="1" x14ac:dyDescent="0.25">
      <c r="D13" s="37"/>
      <c r="F13" s="38"/>
      <c r="G13" s="39"/>
      <c r="H13" s="39"/>
    </row>
    <row r="14" spans="1:8" s="3" customFormat="1" x14ac:dyDescent="0.2">
      <c r="B14" s="34" t="s">
        <v>11</v>
      </c>
      <c r="C14" s="103">
        <f>(C9+C10)*(C11-C12)</f>
        <v>2</v>
      </c>
      <c r="D14" s="109">
        <f t="shared" ref="D14:F14" si="1">(D9+D10)*(D11-D12)</f>
        <v>0.26600000000000001</v>
      </c>
      <c r="E14" s="111">
        <f t="shared" si="1"/>
        <v>6.6000000000000003E-2</v>
      </c>
      <c r="F14" s="113">
        <f t="shared" si="1"/>
        <v>0</v>
      </c>
      <c r="G14" s="39"/>
      <c r="H14" s="39"/>
    </row>
    <row r="15" spans="1:8" s="3" customFormat="1" ht="26.25" thickBot="1" x14ac:dyDescent="0.25">
      <c r="A15" s="31"/>
      <c r="B15" s="52" t="s">
        <v>65</v>
      </c>
      <c r="C15" s="104"/>
      <c r="D15" s="110"/>
      <c r="E15" s="112"/>
      <c r="F15" s="114"/>
    </row>
    <row r="16" spans="1:8" s="3" customFormat="1" ht="13.5" thickBot="1" x14ac:dyDescent="0.25">
      <c r="C16" s="43"/>
      <c r="D16" s="44"/>
      <c r="E16" s="16"/>
      <c r="F16" s="24"/>
    </row>
    <row r="17" spans="1:6" s="3" customFormat="1" ht="40.15" customHeight="1" thickBot="1" x14ac:dyDescent="0.25">
      <c r="A17" s="31"/>
      <c r="B17" s="98" t="s">
        <v>48</v>
      </c>
      <c r="C17" s="99"/>
      <c r="D17" s="99"/>
      <c r="E17" s="99"/>
      <c r="F17" s="100"/>
    </row>
  </sheetData>
  <mergeCells count="7">
    <mergeCell ref="B17:F17"/>
    <mergeCell ref="C2:F2"/>
    <mergeCell ref="C3:F3"/>
    <mergeCell ref="C14:C15"/>
    <mergeCell ref="D14:D15"/>
    <mergeCell ref="E14:E15"/>
    <mergeCell ref="F14:F15"/>
  </mergeCells>
  <phoneticPr fontId="0" type="noConversion"/>
  <pageMargins left="0.75" right="0.75" top="1" bottom="1" header="0.5" footer="0.5"/>
  <pageSetup paperSize="9" scale="99" orientation="landscape" r:id="rId1"/>
  <headerFooter alignWithMargins="0">
    <oddFooter>&amp;L&amp;8 C:\Documents and Settings\amilcoy\My Documents\TBO-TVO\Calcs\ &amp;F
 &amp;A&amp;C&amp;8 &amp;R&amp;8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3" customWidth="1"/>
    <col min="2" max="2" width="83.33203125" style="3" customWidth="1"/>
    <col min="3" max="5" width="16.6640625" style="3" customWidth="1"/>
    <col min="6" max="6" width="19.1640625" style="3" customWidth="1"/>
    <col min="7" max="16384" width="9.33203125" style="3"/>
  </cols>
  <sheetData>
    <row r="1" spans="1:8" ht="14.25" x14ac:dyDescent="0.2">
      <c r="A1" s="27"/>
    </row>
    <row r="2" spans="1:8" x14ac:dyDescent="0.2">
      <c r="A2" s="4" t="s">
        <v>8</v>
      </c>
      <c r="B2" s="5" t="s">
        <v>0</v>
      </c>
      <c r="C2" s="101" t="s">
        <v>10</v>
      </c>
      <c r="D2" s="101"/>
      <c r="E2" s="101"/>
      <c r="F2" s="101"/>
    </row>
    <row r="3" spans="1:8" x14ac:dyDescent="0.2">
      <c r="A3" s="6" t="s">
        <v>9</v>
      </c>
      <c r="B3" s="7" t="s">
        <v>24</v>
      </c>
      <c r="C3" s="115" t="s">
        <v>37</v>
      </c>
      <c r="D3" s="115"/>
      <c r="E3" s="115"/>
      <c r="F3" s="115"/>
    </row>
    <row r="5" spans="1:8" ht="51" x14ac:dyDescent="0.2">
      <c r="A5" s="8" t="s">
        <v>27</v>
      </c>
      <c r="B5" s="9" t="s">
        <v>28</v>
      </c>
      <c r="C5" s="10" t="s">
        <v>29</v>
      </c>
      <c r="D5" s="11" t="s">
        <v>80</v>
      </c>
      <c r="E5" s="10" t="s">
        <v>30</v>
      </c>
      <c r="F5" s="12" t="s">
        <v>31</v>
      </c>
    </row>
    <row r="6" spans="1:8" ht="25.5" x14ac:dyDescent="0.2">
      <c r="A6" s="13" t="s">
        <v>12</v>
      </c>
      <c r="B6" s="15" t="s">
        <v>66</v>
      </c>
      <c r="C6" s="59">
        <v>6750</v>
      </c>
      <c r="D6" s="60">
        <v>800</v>
      </c>
      <c r="E6" s="61">
        <v>200</v>
      </c>
      <c r="F6" s="62"/>
      <c r="G6" s="36"/>
      <c r="H6" s="36"/>
    </row>
    <row r="7" spans="1:8" x14ac:dyDescent="0.2">
      <c r="A7" s="13" t="s">
        <v>13</v>
      </c>
      <c r="B7" s="15" t="s">
        <v>67</v>
      </c>
      <c r="C7" s="59">
        <v>7500</v>
      </c>
      <c r="D7" s="60">
        <v>1000</v>
      </c>
      <c r="E7" s="61">
        <v>250</v>
      </c>
      <c r="F7" s="63"/>
    </row>
    <row r="8" spans="1:8" x14ac:dyDescent="0.2">
      <c r="A8" s="13" t="s">
        <v>14</v>
      </c>
      <c r="B8" s="55" t="s">
        <v>25</v>
      </c>
      <c r="C8" s="78">
        <f>C6/C7</f>
        <v>0.9</v>
      </c>
      <c r="D8" s="79">
        <f t="shared" ref="D8:F8" si="0">D6/D7</f>
        <v>0.8</v>
      </c>
      <c r="E8" s="80">
        <f t="shared" si="0"/>
        <v>0.8</v>
      </c>
      <c r="F8" s="86" t="e">
        <f t="shared" si="0"/>
        <v>#DIV/0!</v>
      </c>
    </row>
    <row r="9" spans="1:8" ht="25.5" x14ac:dyDescent="0.2">
      <c r="A9" s="13" t="s">
        <v>15</v>
      </c>
      <c r="B9" s="56" t="s">
        <v>68</v>
      </c>
      <c r="C9" s="49">
        <v>10</v>
      </c>
      <c r="D9" s="74">
        <v>4</v>
      </c>
      <c r="E9" s="77">
        <v>1</v>
      </c>
      <c r="F9" s="64"/>
    </row>
    <row r="10" spans="1:8" s="50" customFormat="1" ht="25.5" x14ac:dyDescent="0.2">
      <c r="A10" s="13" t="s">
        <v>16</v>
      </c>
      <c r="B10" s="15" t="s">
        <v>69</v>
      </c>
      <c r="C10" s="49">
        <v>10</v>
      </c>
      <c r="D10" s="74">
        <v>4</v>
      </c>
      <c r="E10" s="77">
        <v>1</v>
      </c>
      <c r="F10" s="84"/>
    </row>
    <row r="11" spans="1:8" x14ac:dyDescent="0.2">
      <c r="A11" s="13" t="s">
        <v>17</v>
      </c>
      <c r="B11" s="17" t="s">
        <v>19</v>
      </c>
      <c r="C11" s="57">
        <v>0.1</v>
      </c>
      <c r="D11" s="58">
        <v>0.1</v>
      </c>
      <c r="E11" s="57">
        <v>0.1</v>
      </c>
      <c r="F11" s="54"/>
    </row>
    <row r="12" spans="1:8" s="14" customFormat="1" x14ac:dyDescent="0.2">
      <c r="A12" s="32" t="s">
        <v>18</v>
      </c>
      <c r="B12" s="33" t="s">
        <v>46</v>
      </c>
      <c r="C12" s="65">
        <v>0</v>
      </c>
      <c r="D12" s="66">
        <v>0</v>
      </c>
      <c r="E12" s="65">
        <v>0</v>
      </c>
      <c r="F12" s="85"/>
    </row>
    <row r="13" spans="1:8" ht="13.5" thickBot="1" x14ac:dyDescent="0.25">
      <c r="A13" s="26"/>
      <c r="B13" s="45"/>
    </row>
    <row r="14" spans="1:8" x14ac:dyDescent="0.2">
      <c r="B14" s="34" t="s">
        <v>11</v>
      </c>
      <c r="C14" s="103">
        <f>(C9+C10)*(C11-C12)</f>
        <v>2</v>
      </c>
      <c r="D14" s="109">
        <f t="shared" ref="D14:F14" si="1">(D9+D10)*(D11-D12)</f>
        <v>0.8</v>
      </c>
      <c r="E14" s="111">
        <f t="shared" si="1"/>
        <v>0.2</v>
      </c>
      <c r="F14" s="113">
        <f t="shared" si="1"/>
        <v>0</v>
      </c>
      <c r="G14" s="39"/>
      <c r="H14" s="39"/>
    </row>
    <row r="15" spans="1:8" ht="26.25" thickBot="1" x14ac:dyDescent="0.25">
      <c r="A15" s="31"/>
      <c r="B15" s="35" t="s">
        <v>70</v>
      </c>
      <c r="C15" s="104"/>
      <c r="D15" s="110"/>
      <c r="E15" s="112"/>
      <c r="F15" s="114"/>
    </row>
    <row r="16" spans="1:8" ht="13.5" thickBot="1" x14ac:dyDescent="0.25">
      <c r="A16" s="26"/>
      <c r="B16" s="45"/>
    </row>
    <row r="17" spans="1:6" ht="40.5" customHeight="1" thickBot="1" x14ac:dyDescent="0.25">
      <c r="A17" s="31"/>
      <c r="B17" s="98" t="s">
        <v>48</v>
      </c>
      <c r="C17" s="99"/>
      <c r="D17" s="99"/>
      <c r="E17" s="99"/>
      <c r="F17" s="100"/>
    </row>
  </sheetData>
  <mergeCells count="7">
    <mergeCell ref="B17:F17"/>
    <mergeCell ref="C2:F2"/>
    <mergeCell ref="C3:F3"/>
    <mergeCell ref="C14:C15"/>
    <mergeCell ref="D14:D15"/>
    <mergeCell ref="E14:E15"/>
    <mergeCell ref="F14:F15"/>
  </mergeCells>
  <phoneticPr fontId="0" type="noConversion"/>
  <pageMargins left="0.75" right="0.75" top="1" bottom="1" header="0.5" footer="0.5"/>
  <pageSetup paperSize="9" orientation="landscape" r:id="rId1"/>
  <headerFooter alignWithMargins="0">
    <oddFooter>&amp;L&amp;8 C:\Documents and Settings\amilcoy\My Documents\TBO-TVO\Calcs\ &amp;F
 &amp;A&amp;C&amp;8 &amp;R&amp;8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workbookViewId="0"/>
  </sheetViews>
  <sheetFormatPr defaultColWidth="9.33203125" defaultRowHeight="12.75" x14ac:dyDescent="0.2"/>
  <cols>
    <col min="1" max="1" width="14.1640625" style="3" customWidth="1"/>
    <col min="2" max="2" width="83.33203125" style="2" customWidth="1"/>
    <col min="3" max="5" width="16.6640625" style="3" customWidth="1"/>
    <col min="6" max="6" width="19.1640625" style="3" customWidth="1"/>
    <col min="7" max="16384" width="9.33203125" style="3"/>
  </cols>
  <sheetData>
    <row r="1" spans="1:7" ht="15" x14ac:dyDescent="0.25">
      <c r="A1" s="28"/>
    </row>
    <row r="2" spans="1:7" x14ac:dyDescent="0.2">
      <c r="A2" s="4" t="s">
        <v>8</v>
      </c>
      <c r="B2" s="19" t="s">
        <v>0</v>
      </c>
      <c r="C2" s="101" t="s">
        <v>10</v>
      </c>
      <c r="D2" s="101"/>
      <c r="E2" s="101"/>
      <c r="F2" s="101"/>
    </row>
    <row r="3" spans="1:7" x14ac:dyDescent="0.2">
      <c r="A3" s="6" t="s">
        <v>9</v>
      </c>
      <c r="B3" s="20" t="s">
        <v>5</v>
      </c>
      <c r="C3" s="115" t="s">
        <v>40</v>
      </c>
      <c r="D3" s="115"/>
      <c r="E3" s="115"/>
      <c r="F3" s="115"/>
    </row>
    <row r="5" spans="1:7" ht="51" x14ac:dyDescent="0.2">
      <c r="A5" s="8" t="s">
        <v>27</v>
      </c>
      <c r="B5" s="9" t="s">
        <v>28</v>
      </c>
      <c r="C5" s="10" t="s">
        <v>29</v>
      </c>
      <c r="D5" s="11" t="s">
        <v>80</v>
      </c>
      <c r="E5" s="10" t="s">
        <v>30</v>
      </c>
      <c r="F5" s="12" t="s">
        <v>32</v>
      </c>
    </row>
    <row r="6" spans="1:7" x14ac:dyDescent="0.2">
      <c r="A6" s="13" t="s">
        <v>12</v>
      </c>
      <c r="B6" s="17" t="s">
        <v>71</v>
      </c>
      <c r="C6" s="59">
        <v>6000</v>
      </c>
      <c r="D6" s="60">
        <v>800</v>
      </c>
      <c r="E6" s="61">
        <v>200</v>
      </c>
      <c r="F6" s="63"/>
    </row>
    <row r="7" spans="1:7" x14ac:dyDescent="0.2">
      <c r="A7" s="13" t="s">
        <v>13</v>
      </c>
      <c r="B7" s="55" t="s">
        <v>72</v>
      </c>
      <c r="C7" s="59">
        <v>7500</v>
      </c>
      <c r="D7" s="60">
        <v>1000</v>
      </c>
      <c r="E7" s="61">
        <v>250</v>
      </c>
      <c r="F7" s="63"/>
    </row>
    <row r="8" spans="1:7" x14ac:dyDescent="0.2">
      <c r="A8" s="21" t="s">
        <v>14</v>
      </c>
      <c r="B8" s="55" t="s">
        <v>26</v>
      </c>
      <c r="C8" s="78">
        <f>C6/C7</f>
        <v>0.8</v>
      </c>
      <c r="D8" s="79">
        <f t="shared" ref="D8:F8" si="0">D6/D7</f>
        <v>0.8</v>
      </c>
      <c r="E8" s="80">
        <f t="shared" si="0"/>
        <v>0.8</v>
      </c>
      <c r="F8" s="86" t="e">
        <f t="shared" si="0"/>
        <v>#DIV/0!</v>
      </c>
      <c r="G8" s="46"/>
    </row>
    <row r="9" spans="1:7" ht="25.5" x14ac:dyDescent="0.2">
      <c r="A9" s="13" t="s">
        <v>15</v>
      </c>
      <c r="B9" s="55" t="s">
        <v>73</v>
      </c>
      <c r="C9" s="49">
        <v>10</v>
      </c>
      <c r="D9" s="74">
        <v>4</v>
      </c>
      <c r="E9" s="75">
        <v>1</v>
      </c>
      <c r="F9" s="84"/>
    </row>
    <row r="10" spans="1:7" x14ac:dyDescent="0.2">
      <c r="A10" s="13" t="s">
        <v>16</v>
      </c>
      <c r="B10" s="17" t="s">
        <v>19</v>
      </c>
      <c r="C10" s="71">
        <v>0.1</v>
      </c>
      <c r="D10" s="72">
        <v>0.1</v>
      </c>
      <c r="E10" s="71">
        <v>0.1</v>
      </c>
      <c r="F10" s="76"/>
    </row>
    <row r="11" spans="1:7" s="50" customFormat="1" x14ac:dyDescent="0.2">
      <c r="A11" s="32" t="s">
        <v>17</v>
      </c>
      <c r="B11" s="33" t="s">
        <v>46</v>
      </c>
      <c r="C11" s="65">
        <v>0</v>
      </c>
      <c r="D11" s="66">
        <v>0</v>
      </c>
      <c r="E11" s="65">
        <v>0</v>
      </c>
      <c r="F11" s="85"/>
    </row>
    <row r="12" spans="1:7" ht="13.5" thickBot="1" x14ac:dyDescent="0.25">
      <c r="D12" s="42"/>
      <c r="F12" s="24"/>
    </row>
    <row r="13" spans="1:7" x14ac:dyDescent="0.2">
      <c r="B13" s="51" t="s">
        <v>11</v>
      </c>
      <c r="C13" s="111">
        <f>C9*(C10-C11)</f>
        <v>1</v>
      </c>
      <c r="D13" s="109">
        <f t="shared" ref="D13:F13" si="1">D9*(D10-D11)</f>
        <v>0.4</v>
      </c>
      <c r="E13" s="111">
        <f t="shared" si="1"/>
        <v>0.1</v>
      </c>
      <c r="F13" s="116">
        <f t="shared" si="1"/>
        <v>0</v>
      </c>
    </row>
    <row r="14" spans="1:7" ht="26.25" thickBot="1" x14ac:dyDescent="0.25">
      <c r="B14" s="52" t="s">
        <v>74</v>
      </c>
      <c r="C14" s="112"/>
      <c r="D14" s="110"/>
      <c r="E14" s="112"/>
      <c r="F14" s="117"/>
    </row>
    <row r="15" spans="1:7" x14ac:dyDescent="0.2">
      <c r="D15" s="42"/>
    </row>
    <row r="16" spans="1:7" ht="13.5" thickBot="1" x14ac:dyDescent="0.25">
      <c r="D16" s="42"/>
    </row>
    <row r="17" spans="1:6" ht="40.5" customHeight="1" thickBot="1" x14ac:dyDescent="0.25">
      <c r="A17" s="31"/>
      <c r="B17" s="98" t="s">
        <v>75</v>
      </c>
      <c r="C17" s="99"/>
      <c r="D17" s="99"/>
      <c r="E17" s="99"/>
      <c r="F17" s="100"/>
    </row>
  </sheetData>
  <mergeCells count="7">
    <mergeCell ref="B17:F17"/>
    <mergeCell ref="C2:F2"/>
    <mergeCell ref="C3:F3"/>
    <mergeCell ref="C13:C14"/>
    <mergeCell ref="D13:D14"/>
    <mergeCell ref="E13:E14"/>
    <mergeCell ref="F13:F14"/>
  </mergeCells>
  <phoneticPr fontId="0" type="noConversion"/>
  <pageMargins left="0.75" right="0.75" top="1" bottom="1" header="0.5" footer="0.5"/>
  <pageSetup paperSize="9" scale="92" orientation="landscape" r:id="rId1"/>
  <headerFooter alignWithMargins="0">
    <oddFooter>&amp;L&amp;8 C:\Documents and Settings\amilcoy\My Documents\TBO-TVO\Calcs\ &amp;F
 &amp;A&amp;C&amp;8 &amp;R&amp;8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heetViews>
  <sheetFormatPr defaultColWidth="9.33203125" defaultRowHeight="12.75" x14ac:dyDescent="0.2"/>
  <cols>
    <col min="1" max="1" width="14.1640625" style="3" customWidth="1"/>
    <col min="2" max="2" width="83.33203125" style="2" customWidth="1"/>
    <col min="3" max="5" width="16.6640625" style="3" customWidth="1"/>
    <col min="6" max="6" width="19.1640625" style="3" customWidth="1"/>
    <col min="7" max="16384" width="9.33203125" style="3"/>
  </cols>
  <sheetData>
    <row r="1" spans="1:6" ht="15" x14ac:dyDescent="0.25">
      <c r="A1" s="28"/>
    </row>
    <row r="2" spans="1:6" ht="12.75" customHeight="1" x14ac:dyDescent="0.2">
      <c r="A2" s="4" t="s">
        <v>8</v>
      </c>
      <c r="B2" s="19" t="s">
        <v>0</v>
      </c>
      <c r="C2" s="101" t="s">
        <v>10</v>
      </c>
      <c r="D2" s="101"/>
      <c r="E2" s="101"/>
      <c r="F2" s="101"/>
    </row>
    <row r="3" spans="1:6" ht="12.75" customHeight="1" x14ac:dyDescent="0.2">
      <c r="A3" s="6" t="s">
        <v>9</v>
      </c>
      <c r="B3" s="20" t="s">
        <v>6</v>
      </c>
      <c r="C3" s="115" t="s">
        <v>39</v>
      </c>
      <c r="D3" s="115"/>
      <c r="E3" s="115"/>
      <c r="F3" s="115"/>
    </row>
    <row r="5" spans="1:6" ht="51" x14ac:dyDescent="0.2">
      <c r="A5" s="8" t="s">
        <v>27</v>
      </c>
      <c r="B5" s="9" t="s">
        <v>28</v>
      </c>
      <c r="C5" s="10" t="s">
        <v>29</v>
      </c>
      <c r="D5" s="11" t="s">
        <v>80</v>
      </c>
      <c r="E5" s="10" t="s">
        <v>30</v>
      </c>
      <c r="F5" s="12" t="s">
        <v>32</v>
      </c>
    </row>
    <row r="6" spans="1:6" x14ac:dyDescent="0.2">
      <c r="A6" s="22" t="s">
        <v>12</v>
      </c>
      <c r="B6" s="17" t="s">
        <v>76</v>
      </c>
      <c r="C6" s="30">
        <v>6750</v>
      </c>
      <c r="D6" s="68">
        <v>900</v>
      </c>
      <c r="E6" s="69">
        <v>225</v>
      </c>
      <c r="F6" s="70"/>
    </row>
    <row r="7" spans="1:6" x14ac:dyDescent="0.2">
      <c r="A7" s="22" t="s">
        <v>13</v>
      </c>
      <c r="B7" s="29" t="s">
        <v>77</v>
      </c>
      <c r="C7" s="30">
        <v>7500</v>
      </c>
      <c r="D7" s="68">
        <v>1000</v>
      </c>
      <c r="E7" s="69">
        <v>250</v>
      </c>
      <c r="F7" s="70"/>
    </row>
    <row r="8" spans="1:6" x14ac:dyDescent="0.2">
      <c r="A8" s="22" t="s">
        <v>14</v>
      </c>
      <c r="B8" s="29" t="s">
        <v>33</v>
      </c>
      <c r="C8" s="81">
        <f>C6/C7</f>
        <v>0.9</v>
      </c>
      <c r="D8" s="82">
        <f t="shared" ref="D8:F8" si="0">D6/D7</f>
        <v>0.9</v>
      </c>
      <c r="E8" s="83">
        <f t="shared" si="0"/>
        <v>0.9</v>
      </c>
      <c r="F8" s="88" t="e">
        <f t="shared" si="0"/>
        <v>#DIV/0!</v>
      </c>
    </row>
    <row r="9" spans="1:6" x14ac:dyDescent="0.2">
      <c r="A9" s="22" t="s">
        <v>15</v>
      </c>
      <c r="B9" s="29" t="s">
        <v>78</v>
      </c>
      <c r="C9" s="47">
        <v>5</v>
      </c>
      <c r="D9" s="74">
        <v>2</v>
      </c>
      <c r="E9" s="75">
        <v>0.5</v>
      </c>
      <c r="F9" s="87"/>
    </row>
    <row r="10" spans="1:6" x14ac:dyDescent="0.2">
      <c r="A10" s="22" t="s">
        <v>16</v>
      </c>
      <c r="B10" s="23" t="s">
        <v>7</v>
      </c>
      <c r="C10" s="71">
        <v>0.1</v>
      </c>
      <c r="D10" s="72">
        <v>0.1</v>
      </c>
      <c r="E10" s="71">
        <v>0.1</v>
      </c>
      <c r="F10" s="73"/>
    </row>
    <row r="11" spans="1:6" s="14" customFormat="1" x14ac:dyDescent="0.2">
      <c r="A11" s="32" t="s">
        <v>17</v>
      </c>
      <c r="B11" s="33" t="s">
        <v>46</v>
      </c>
      <c r="C11" s="65">
        <v>0</v>
      </c>
      <c r="D11" s="66">
        <v>0</v>
      </c>
      <c r="E11" s="65">
        <v>0</v>
      </c>
      <c r="F11" s="85"/>
    </row>
    <row r="12" spans="1:6" ht="13.5" thickBot="1" x14ac:dyDescent="0.25">
      <c r="A12" s="14"/>
      <c r="D12" s="42"/>
      <c r="F12" s="24"/>
    </row>
    <row r="13" spans="1:6" x14ac:dyDescent="0.2">
      <c r="B13" s="34" t="s">
        <v>11</v>
      </c>
      <c r="C13" s="103">
        <f>C9*(C10-C11)</f>
        <v>0.5</v>
      </c>
      <c r="D13" s="109">
        <f t="shared" ref="D13:F13" si="1">D9*(D10-D11)</f>
        <v>0.2</v>
      </c>
      <c r="E13" s="111">
        <f t="shared" si="1"/>
        <v>0.05</v>
      </c>
      <c r="F13" s="116">
        <f t="shared" si="1"/>
        <v>0</v>
      </c>
    </row>
    <row r="14" spans="1:6" ht="26.25" thickBot="1" x14ac:dyDescent="0.25">
      <c r="B14" s="52" t="s">
        <v>79</v>
      </c>
      <c r="C14" s="104"/>
      <c r="D14" s="110"/>
      <c r="E14" s="112"/>
      <c r="F14" s="117"/>
    </row>
    <row r="15" spans="1:6" x14ac:dyDescent="0.2">
      <c r="D15" s="42"/>
    </row>
    <row r="16" spans="1:6" ht="13.5" thickBot="1" x14ac:dyDescent="0.25">
      <c r="D16" s="42"/>
    </row>
    <row r="17" spans="1:6" ht="40.5" customHeight="1" thickBot="1" x14ac:dyDescent="0.25">
      <c r="A17" s="31"/>
      <c r="B17" s="98" t="s">
        <v>75</v>
      </c>
      <c r="C17" s="99"/>
      <c r="D17" s="99"/>
      <c r="E17" s="99"/>
      <c r="F17" s="100"/>
    </row>
  </sheetData>
  <mergeCells count="7">
    <mergeCell ref="B17:F17"/>
    <mergeCell ref="C2:F2"/>
    <mergeCell ref="C3:F3"/>
    <mergeCell ref="C13:C14"/>
    <mergeCell ref="D13:D14"/>
    <mergeCell ref="E13:E14"/>
    <mergeCell ref="F13:F14"/>
  </mergeCells>
  <phoneticPr fontId="0" type="noConversion"/>
  <pageMargins left="0.75" right="0.75" top="1" bottom="1" header="0.5" footer="0.5"/>
  <pageSetup paperSize="9" scale="94" orientation="landscape" r:id="rId1"/>
  <headerFooter alignWithMargins="0">
    <oddFooter>&amp;L&amp;8 C:\Documents and Settings\amilcoy\My Documents\TBO-TVO\Calcs\ &amp;F
 &amp;A&amp;C&amp;8 &amp;R&amp;8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GARTNER LEADER'S TOOLKIT</vt:lpstr>
      <vt:lpstr>SUPPLIER ON-TIME DELIVERY</vt:lpstr>
      <vt:lpstr>SUPPLIER ORDER FILL RATE</vt:lpstr>
      <vt:lpstr>SUPPLIER MATERIAL QUALITY</vt:lpstr>
      <vt:lpstr>SUPPLIER SERVICE ACCURACY</vt:lpstr>
      <vt:lpstr>SUPPLIER SERVICE PERFORMANCE</vt:lpstr>
      <vt:lpstr>SUPPLIER CARE PERFORMANCE</vt:lpstr>
      <vt:lpstr>SUPPLIER AGREEMENT EFFECTIVENES</vt:lpstr>
      <vt:lpstr>SUPPLIER TRANSFORMATION RATIO</vt:lpstr>
      <vt:lpstr>AllData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2017-04-04T10:21:55Z</dcterms:created>
  <dcterms:modified xsi:type="dcterms:W3CDTF">2017-04-04T10:21:55Z</dcterms:modified>
</cp:coreProperties>
</file>